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15ac="http://schemas.microsoft.com/office/spreadsheetml/2010/11/ac" xmlns:xcalcf="http://schemas.microsoft.com/office/spreadsheetml/2018/calcfeatures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>
  <fileVersion appName="xl" lastEdited="7" lowestEdited="7" rupBuild="30026"/>
  <workbookPr defaultThemeVersion="166925"/>
  <mc:AlternateContent>
    <mc:Choice Requires="x15">
      <x15ac:absPath url="C:\Users\Surabhi\Desktop\"/>
    </mc:Choice>
  </mc:AlternateContent>
  <xr:revisionPtr revIDLastSave="0" documentId="13_ncr:1_{6D7879FD-E0B6-4740-BCEB-078280E6A4C4}" xr6:coauthVersionLast="47" xr6:coauthVersionMax="47" xr10:uidLastSave="{00000000-0000-0000-0000-000000000000}"/>
  <bookViews>
    <workbookView xWindow="-108" yWindow="-108" windowWidth="23256" windowHeight="12456" activeTab="2" xr2:uid="{1789BEBB-7E31-443E-A4EA-7408AB26C046}"/>
  </bookViews>
  <sheets>
    <sheet name="exhibit" sheetId="4" r:id="rId1"/>
    <sheet name="names normalized" sheetId="3" r:id="rId2"/>
    <sheet name="raw data" sheetId="1" r:id="rId3"/>
  </sheets>
  <calcPr calcId="191029"/>
  <extLst>
    <ext uri="{140A7094-0E35-4892-8432-C4D2E57EDEB5}">
      <x15:workbookPr chartTrackingRefBase="1"/>
    </ext>
    <ext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7" i="3"/>
  <c r="B28" i="3"/>
  <c r="B29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0" i="3"/>
  <c r="B82" i="3"/>
  <c r="B83" i="3"/>
  <c r="B84" i="3"/>
  <c r="B85" i="3"/>
  <c r="B86" i="3"/>
  <c r="B87" i="3"/>
  <c r="B88" i="3"/>
  <c r="B89" i="3"/>
  <c r="B90" i="3"/>
  <c r="B5" i="3"/>
  <c r="E9" i="3"/>
  <c r="E10" i="3"/>
  <c r="E11" i="3"/>
  <c r="E12" i="3"/>
  <c r="E13" i="3"/>
  <c r="E14" i="3"/>
  <c r="E15" i="3"/>
  <c r="E16" i="3"/>
  <c r="E17" i="3"/>
  <c r="E18" i="3"/>
  <c r="E23" i="3"/>
  <c r="E24" i="3"/>
  <c r="E26" i="3"/>
  <c r="E27" i="3"/>
  <c r="E28" i="3"/>
  <c r="E29" i="3"/>
  <c r="E30" i="3"/>
  <c r="E31" i="3"/>
  <c r="E32" i="3"/>
  <c r="E33" i="3"/>
  <c r="E35" i="3"/>
  <c r="E36" i="3"/>
  <c r="E37" i="3"/>
  <c r="E38" i="3"/>
  <c r="E39" i="3"/>
  <c r="E40" i="3"/>
  <c r="E41" i="3"/>
  <c r="E43" i="3"/>
  <c r="E44" i="3"/>
  <c r="E45" i="3"/>
  <c r="E46" i="3"/>
  <c r="E47" i="3"/>
  <c r="E50" i="3"/>
  <c r="E51" i="3"/>
  <c r="E52" i="3"/>
  <c r="E53" i="3"/>
  <c r="E54" i="3"/>
  <c r="E55" i="3"/>
  <c r="E56" i="3"/>
  <c r="E57" i="3"/>
  <c r="E60" i="3"/>
  <c r="E62" i="3"/>
  <c r="E63" i="3"/>
  <c r="E64" i="3"/>
  <c r="E65" i="3"/>
  <c r="E66" i="3"/>
  <c r="E67" i="3"/>
  <c r="E5" i="3"/>
  <c r="H23" i="3"/>
  <c r="H6" i="3"/>
  <c r="H7" i="3"/>
  <c r="H10" i="3"/>
  <c r="H12" i="3"/>
  <c r="H13" i="3"/>
  <c r="H14" i="3"/>
  <c r="H15" i="3"/>
  <c r="H16" i="3"/>
  <c r="H17" i="3"/>
  <c r="H18" i="3"/>
  <c r="H19" i="3"/>
  <c r="H20" i="3"/>
  <c r="H22" i="3"/>
  <c r="H24" i="3"/>
  <c r="H25" i="3"/>
  <c r="H26" i="3"/>
  <c r="H28" i="3"/>
  <c r="H29" i="3"/>
  <c r="H30" i="3"/>
  <c r="H31" i="3"/>
  <c r="H32" i="3"/>
  <c r="H33" i="3"/>
  <c r="H35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5" i="3"/>
  <c r="H56" i="3"/>
  <c r="H57" i="3"/>
  <c r="H58" i="3"/>
  <c r="H59" i="3"/>
  <c r="H60" i="3"/>
  <c r="H61" i="3"/>
  <c r="H62" i="3"/>
  <c r="H63" i="3"/>
  <c r="H67" i="3"/>
  <c r="H68" i="3"/>
  <c r="H69" i="3"/>
  <c r="H70" i="3"/>
  <c r="H72" i="3"/>
  <c r="H74" i="3"/>
  <c r="H75" i="3"/>
  <c r="H77" i="3"/>
  <c r="H78" i="3"/>
  <c r="H79" i="3"/>
  <c r="H80" i="3"/>
  <c r="H81" i="3"/>
  <c r="H82" i="3"/>
  <c r="H83" i="3"/>
  <c r="H5" i="3"/>
  <c r="K7" i="3"/>
  <c r="K8" i="3"/>
  <c r="K9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6" i="3"/>
  <c r="K37" i="3"/>
  <c r="K38" i="3"/>
  <c r="K39" i="3"/>
  <c r="K40" i="3"/>
  <c r="K41" i="3"/>
  <c r="K42" i="3"/>
  <c r="K44" i="3"/>
  <c r="K45" i="3"/>
  <c r="K46" i="3"/>
  <c r="K47" i="3"/>
  <c r="K48" i="3"/>
  <c r="K50" i="3"/>
  <c r="K51" i="3"/>
  <c r="K53" i="3"/>
  <c r="K54" i="3"/>
  <c r="K55" i="3"/>
  <c r="K56" i="3"/>
  <c r="K57" i="3"/>
  <c r="K58" i="3"/>
  <c r="K59" i="3"/>
  <c r="K61" i="3"/>
  <c r="K62" i="3"/>
  <c r="K63" i="3"/>
  <c r="K64" i="3"/>
  <c r="K65" i="3"/>
  <c r="K66" i="3"/>
  <c r="K67" i="3"/>
  <c r="K70" i="3"/>
  <c r="K71" i="3"/>
  <c r="K72" i="3"/>
  <c r="K74" i="3"/>
  <c r="K75" i="3"/>
  <c r="K76" i="3"/>
  <c r="K77" i="3"/>
  <c r="K78" i="3"/>
  <c r="K79" i="3"/>
  <c r="K80" i="3"/>
  <c r="K81" i="3"/>
  <c r="K82" i="3"/>
  <c r="K84" i="3"/>
  <c r="K85" i="3"/>
  <c r="K86" i="3"/>
  <c r="K87" i="3"/>
  <c r="K88" i="3"/>
  <c r="K89" i="3"/>
  <c r="K91" i="3"/>
  <c r="K92" i="3"/>
  <c r="K93" i="3"/>
  <c r="K95" i="3"/>
  <c r="K96" i="3"/>
  <c r="K97" i="3"/>
  <c r="K98" i="3"/>
  <c r="K99" i="3"/>
  <c r="K101" i="3"/>
  <c r="K102" i="3"/>
  <c r="K5" i="3"/>
</calcChain>
</file>

<file path=xl/sharedStrings.xml><?xml version="1.0" encoding="utf-8"?>
<sst xmlns="http://schemas.openxmlformats.org/spreadsheetml/2006/main" count="1339" uniqueCount="194">
  <si>
    <t>Company Name</t>
  </si>
  <si>
    <t>Acko</t>
  </si>
  <si>
    <t>Apna</t>
  </si>
  <si>
    <t>BharatPe</t>
  </si>
  <si>
    <t>BillDesk</t>
  </si>
  <si>
    <t>BoAt</t>
  </si>
  <si>
    <t>BrowserStack</t>
  </si>
  <si>
    <t>CarDekho</t>
  </si>
  <si>
    <t>Cars24</t>
  </si>
  <si>
    <t>Chargebee</t>
  </si>
  <si>
    <t>CoinDCX</t>
  </si>
  <si>
    <t>CoinSwitch</t>
  </si>
  <si>
    <t>CRED</t>
  </si>
  <si>
    <t>Cult.fit (Curefit)</t>
  </si>
  <si>
    <t>Dailyhunt (VerSe Innovation)</t>
  </si>
  <si>
    <t>Darwinbox</t>
  </si>
  <si>
    <t>DealShare</t>
  </si>
  <si>
    <t>Dream11</t>
  </si>
  <si>
    <t>Droom</t>
  </si>
  <si>
    <t>Drools</t>
  </si>
  <si>
    <t>ElasticRun</t>
  </si>
  <si>
    <t>Eruditus</t>
  </si>
  <si>
    <t>Fractal</t>
  </si>
  <si>
    <t>Games24x7</t>
  </si>
  <si>
    <t>Glance</t>
  </si>
  <si>
    <t>GlobalBees</t>
  </si>
  <si>
    <t>Good Glamm Group (MyGlamm)</t>
  </si>
  <si>
    <t>Gupshup</t>
  </si>
  <si>
    <t>Hasura</t>
  </si>
  <si>
    <t>Icertis</t>
  </si>
  <si>
    <t>InCred Finance</t>
  </si>
  <si>
    <t>Infra.market</t>
  </si>
  <si>
    <t>InMobi</t>
  </si>
  <si>
    <t>Innovaccer</t>
  </si>
  <si>
    <t>JSW One Platforms</t>
  </si>
  <si>
    <t>Jumbotail</t>
  </si>
  <si>
    <t>Juspay</t>
  </si>
  <si>
    <t>KreditBee</t>
  </si>
  <si>
    <t>Krutrim</t>
  </si>
  <si>
    <t>LEAD</t>
  </si>
  <si>
    <t>LeadSquared</t>
  </si>
  <si>
    <t>Licious</t>
  </si>
  <si>
    <t>Livspace</t>
  </si>
  <si>
    <t>Mensa Brands</t>
  </si>
  <si>
    <t>MindTickle</t>
  </si>
  <si>
    <t>Mobile Premier League (MPL)</t>
  </si>
  <si>
    <t>Moglix</t>
  </si>
  <si>
    <t>Molbio Diagnostics</t>
  </si>
  <si>
    <t>MoneyView</t>
  </si>
  <si>
    <t>Mu Sigma</t>
  </si>
  <si>
    <t>Neysa</t>
  </si>
  <si>
    <t>NoBroker</t>
  </si>
  <si>
    <t>OfBusiness</t>
  </si>
  <si>
    <t>Ola Cabs (Ola Consumer)</t>
  </si>
  <si>
    <t>OneCard</t>
  </si>
  <si>
    <t>Open Financial Technologies</t>
  </si>
  <si>
    <t>Oxyzo</t>
  </si>
  <si>
    <t>OYO Rooms</t>
  </si>
  <si>
    <t>Perfios</t>
  </si>
  <si>
    <t>PhonePe</t>
  </si>
  <si>
    <t>PhysicsWallah</t>
  </si>
  <si>
    <t>Pocket FM</t>
  </si>
  <si>
    <t>Porter</t>
  </si>
  <si>
    <t>Postman</t>
  </si>
  <si>
    <t>Pristyn Care</t>
  </si>
  <si>
    <t>Purplle</t>
  </si>
  <si>
    <t>Raise Financial</t>
  </si>
  <si>
    <t>Rapido</t>
  </si>
  <si>
    <t>Razorpay</t>
  </si>
  <si>
    <t>Rebel Foods</t>
  </si>
  <si>
    <t>ShareChat</t>
  </si>
  <si>
    <t>Shiprocket</t>
  </si>
  <si>
    <t>Skyroot Aerospace</t>
  </si>
  <si>
    <t>slice</t>
  </si>
  <si>
    <t>Spinny</t>
  </si>
  <si>
    <t>Turtlemint</t>
  </si>
  <si>
    <t>Udaan</t>
  </si>
  <si>
    <t>Unacademy</t>
  </si>
  <si>
    <t>Uniphore</t>
  </si>
  <si>
    <t>upGrad</t>
  </si>
  <si>
    <t>Upstox</t>
  </si>
  <si>
    <t>Vedantu</t>
  </si>
  <si>
    <t>Xpressbees</t>
  </si>
  <si>
    <t>Yubi</t>
  </si>
  <si>
    <t>Zenoti</t>
  </si>
  <si>
    <t>Zeta</t>
  </si>
  <si>
    <t>Zetwerk</t>
  </si>
  <si>
    <t>gemini3.5-flash</t>
  </si>
  <si>
    <t>Model</t>
  </si>
  <si>
    <t>Lab</t>
  </si>
  <si>
    <t>Google Gemini</t>
  </si>
  <si>
    <t>OpenAI</t>
  </si>
  <si>
    <t>Anthropic</t>
  </si>
  <si>
    <t>Unicorn count</t>
  </si>
  <si>
    <t>Ather Energy</t>
  </si>
  <si>
    <t>BlackBuck</t>
  </si>
  <si>
    <t>BlueStone</t>
  </si>
  <si>
    <t>Boat</t>
  </si>
  <si>
    <t>Dailyhunt</t>
  </si>
  <si>
    <t>FirstCry</t>
  </si>
  <si>
    <t>Five Star Business Finance</t>
  </si>
  <si>
    <t>Fractal Analytics</t>
  </si>
  <si>
    <t>FreshToHome</t>
  </si>
  <si>
    <t>Groww</t>
  </si>
  <si>
    <t>Infra.Market</t>
  </si>
  <si>
    <t>Meesho</t>
  </si>
  <si>
    <t>MoEngage</t>
  </si>
  <si>
    <t>Money View</t>
  </si>
  <si>
    <t>NSE (National Stock Exchange)</t>
  </si>
  <si>
    <t>Navi</t>
  </si>
  <si>
    <t>Ola Electric</t>
  </si>
  <si>
    <t>Ola Consumer</t>
  </si>
  <si>
    <t>OYO</t>
  </si>
  <si>
    <t>Open</t>
  </si>
  <si>
    <t>Pine Labs</t>
  </si>
  <si>
    <t>Stashfin</t>
  </si>
  <si>
    <t>Swiggy Instamart</t>
  </si>
  <si>
    <t>Urban Company</t>
  </si>
  <si>
    <t>Whatfix</t>
  </si>
  <si>
    <t>XpressBees</t>
  </si>
  <si>
    <t>Zepto</t>
  </si>
  <si>
    <t>Zoho</t>
  </si>
  <si>
    <t>Reliance Retail</t>
  </si>
  <si>
    <t>Reliance Jio</t>
  </si>
  <si>
    <t>BYJU'S</t>
  </si>
  <si>
    <t>Mahindra Electric Automobile</t>
  </si>
  <si>
    <t>EV Co (Mahindra)</t>
  </si>
  <si>
    <t>Tata Passenger Electric Mobility</t>
  </si>
  <si>
    <t>Snapdeal</t>
  </si>
  <si>
    <t>Ola Cabs</t>
  </si>
  <si>
    <t>Lenskart</t>
  </si>
  <si>
    <t>Biocon Biologics</t>
  </si>
  <si>
    <t>VerSe Innovation (Dailyhunt)</t>
  </si>
  <si>
    <t>CARS24</t>
  </si>
  <si>
    <t>Eruditus Executive Education</t>
  </si>
  <si>
    <t>Physics Wallah</t>
  </si>
  <si>
    <t>UpGrad</t>
  </si>
  <si>
    <t>Polygon</t>
  </si>
  <si>
    <t>Open (neobank)</t>
  </si>
  <si>
    <t>Slice</t>
  </si>
  <si>
    <t>Yubi (CredAvenue)</t>
  </si>
  <si>
    <t>Trusted Value Chain (Jumbotail)</t>
  </si>
  <si>
    <t>Khatabook</t>
  </si>
  <si>
    <t>Mensa Brands (BRND.ME)</t>
  </si>
  <si>
    <t>Staq (Innovaccer)</t>
  </si>
  <si>
    <t>FarEye</t>
  </si>
  <si>
    <t>5ire</t>
  </si>
  <si>
    <t>Ola Krutrim</t>
  </si>
  <si>
    <t>InCred</t>
  </si>
  <si>
    <t>Netradyne</t>
  </si>
  <si>
    <t>Dhan</t>
  </si>
  <si>
    <t>Fireflies.ai</t>
  </si>
  <si>
    <t>Raise Financial Services</t>
  </si>
  <si>
    <t>Rivigo</t>
  </si>
  <si>
    <t>GPT-5.5-Instant</t>
  </si>
  <si>
    <t>Sonnet4.6</t>
  </si>
  <si>
    <t>Amagi</t>
  </si>
  <si>
    <t>Cardekho</t>
  </si>
  <si>
    <t>ChargeBee</t>
  </si>
  <si>
    <t>CitiusTech</t>
  </si>
  <si>
    <t>Cult.fit</t>
  </si>
  <si>
    <t>DarwinBox</t>
  </si>
  <si>
    <t>Druva</t>
  </si>
  <si>
    <t>Fireflies AI</t>
  </si>
  <si>
    <t>LEAD School</t>
  </si>
  <si>
    <t>LivSpace</t>
  </si>
  <si>
    <t>Mobile Premier League</t>
  </si>
  <si>
    <t>MyGlamm</t>
  </si>
  <si>
    <t>Ola</t>
  </si>
  <si>
    <t>PharmEasy</t>
  </si>
  <si>
    <t>RazorPay</t>
  </si>
  <si>
    <t>Zerodha</t>
  </si>
  <si>
    <t>Manus</t>
  </si>
  <si>
    <t>Manus 1.6 Lite</t>
  </si>
  <si>
    <t>Sarvam AI</t>
  </si>
  <si>
    <t>Master list</t>
  </si>
  <si>
    <t>Lab: Manus</t>
  </si>
  <si>
    <t>Unicorn Count: 99</t>
  </si>
  <si>
    <t>normalized names</t>
  </si>
  <si>
    <t>in masterlist</t>
  </si>
  <si>
    <t>Unicorn Count: 86</t>
  </si>
  <si>
    <t>Unicorn Count: 79</t>
  </si>
  <si>
    <t>Model: Manus 1.6 Lite</t>
  </si>
  <si>
    <t>Model: Sonnet4.6</t>
  </si>
  <si>
    <t>Model: GPT-5.5-Instant</t>
  </si>
  <si>
    <t>Unicorn Count: 63</t>
  </si>
  <si>
    <t>Unicorn Count: 64</t>
  </si>
  <si>
    <t>Model: gemini3.5-flash</t>
  </si>
  <si>
    <t>Lab: Google Gemini</t>
  </si>
  <si>
    <t>Lab: OpenAI</t>
  </si>
  <si>
    <t>Lab: Anthropic</t>
  </si>
  <si>
    <t>Unicorn Count: 48</t>
  </si>
  <si>
    <t>Unicorn Count: 80</t>
  </si>
  <si>
    <t>Unicorn Count: 97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</si>
</sst>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5="http://schemas.microsoft.com/office/spreadsheetml/2010/11/main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defaultSlicerStyle="SlicerStyleLight1"/>
    </ext>
    <ext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xmlns:thm15="http://schemas.microsoft.com/office/thememl/2012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xr:uid="{96F5EB16-C217-48FB-80B8-A05B8E5F5B81}">
  <dimension ref="A1:E103"/>
  <sheetViews>
    <sheetView workbookViewId="0"/>
  </sheetViews>
  <sheetFormatPr defaultRowHeight="14.4" x14ac:dyDescent="0.3"/>
  <cols>
    <col min="1" max="1" width="27.44140625" bestFit="1" customWidth="1"/>
    <col min="2" max="2" width="26.21875" bestFit="1" customWidth="1"/>
    <col min="3" max="3" width="27.21875" bestFit="1" customWidth="1"/>
    <col min="4" max="4" width="19.88671875" bestFit="1" customWidth="1"/>
    <col min="5" max="5" width="24.33203125" bestFit="1" customWidth="1"/>
  </cols>
  <sheetData>
    <row r="1" spans="1:5" x14ac:dyDescent="0.3">
      <c r="A1" t="s">
        <v>188</v>
      </c>
      <c r="B1" t="s">
        <v>189</v>
      </c>
      <c r="C1" t="s">
        <v>190</v>
      </c>
      <c r="D1" t="s">
        <v>176</v>
      </c>
      <c r="E1" t="s">
        <v>175</v>
      </c>
    </row>
    <row r="2" spans="1:5" x14ac:dyDescent="0.3">
      <c r="A2" t="s">
        <v>187</v>
      </c>
      <c r="B2" t="s">
        <v>184</v>
      </c>
      <c r="C2" t="s">
        <v>183</v>
      </c>
      <c r="D2" t="s">
        <v>182</v>
      </c>
    </row>
    <row r="3" spans="1:5" x14ac:dyDescent="0.3">
      <c r="A3" t="s">
        <v>180</v>
      </c>
      <c r="B3" t="s">
        <v>186</v>
      </c>
      <c r="C3" t="s">
        <v>181</v>
      </c>
      <c r="D3" t="s">
        <v>177</v>
      </c>
      <c r="E3" t="s">
        <v>193</v>
      </c>
    </row>
    <row r="4" spans="1:5" x14ac:dyDescent="0.3">
      <c r="A4" t="s">
        <v>0</v>
      </c>
      <c r="B4" t="s">
        <v>0</v>
      </c>
      <c r="C4" t="s">
        <v>0</v>
      </c>
      <c r="D4" t="s">
        <v>0</v>
      </c>
      <c r="E4" t="s">
        <v>0</v>
      </c>
    </row>
    <row r="5" spans="1:5" x14ac:dyDescent="0.3">
      <c r="A5" t="s">
        <v>1</v>
      </c>
      <c r="B5" t="s">
        <v>1</v>
      </c>
      <c r="C5" t="s">
        <v>146</v>
      </c>
      <c r="D5" t="s">
        <v>1</v>
      </c>
      <c r="E5" t="s">
        <v>146</v>
      </c>
    </row>
    <row r="6" spans="1:5" x14ac:dyDescent="0.3">
      <c r="A6" t="s">
        <v>2</v>
      </c>
      <c r="B6" t="s">
        <v>94</v>
      </c>
      <c r="C6" t="s">
        <v>1</v>
      </c>
      <c r="D6" t="s">
        <v>156</v>
      </c>
      <c r="E6" t="s">
        <v>1</v>
      </c>
    </row>
    <row r="7" spans="1:5" x14ac:dyDescent="0.3">
      <c r="A7" t="s">
        <v>3</v>
      </c>
      <c r="B7" t="s">
        <v>95</v>
      </c>
      <c r="C7" t="s">
        <v>3</v>
      </c>
      <c r="D7" t="s">
        <v>2</v>
      </c>
      <c r="E7" t="s">
        <v>2</v>
      </c>
    </row>
    <row r="8" spans="1:5" x14ac:dyDescent="0.3">
      <c r="A8" t="s">
        <v>4</v>
      </c>
      <c r="B8" t="s">
        <v>96</v>
      </c>
      <c r="C8" t="s">
        <v>131</v>
      </c>
      <c r="D8" t="s">
        <v>3</v>
      </c>
      <c r="E8" t="s">
        <v>3</v>
      </c>
    </row>
    <row r="9" spans="1:5" x14ac:dyDescent="0.3">
      <c r="A9" t="s">
        <v>5</v>
      </c>
      <c r="B9" t="s">
        <v>97</v>
      </c>
      <c r="C9" t="s">
        <v>95</v>
      </c>
      <c r="D9" t="s">
        <v>4</v>
      </c>
      <c r="E9" t="s">
        <v>4</v>
      </c>
    </row>
    <row r="10" spans="1:5" x14ac:dyDescent="0.3">
      <c r="A10" t="s">
        <v>6</v>
      </c>
      <c r="B10" t="s">
        <v>6</v>
      </c>
      <c r="C10" t="s">
        <v>6</v>
      </c>
      <c r="D10" t="s">
        <v>95</v>
      </c>
      <c r="E10" t="s">
        <v>5</v>
      </c>
    </row>
    <row r="11" spans="1:5" x14ac:dyDescent="0.3">
      <c r="A11" t="s">
        <v>7</v>
      </c>
      <c r="B11" t="s">
        <v>9</v>
      </c>
      <c r="C11" t="s">
        <v>124</v>
      </c>
      <c r="D11" t="s">
        <v>5</v>
      </c>
      <c r="E11" t="s">
        <v>6</v>
      </c>
    </row>
    <row r="12" spans="1:5" x14ac:dyDescent="0.3">
      <c r="A12" t="s">
        <v>8</v>
      </c>
      <c r="B12" t="s">
        <v>12</v>
      </c>
      <c r="C12" t="s">
        <v>133</v>
      </c>
      <c r="D12" t="s">
        <v>6</v>
      </c>
      <c r="E12" t="s">
        <v>157</v>
      </c>
    </row>
    <row r="13" spans="1:5" x14ac:dyDescent="0.3">
      <c r="A13" t="s">
        <v>9</v>
      </c>
      <c r="B13" t="s">
        <v>98</v>
      </c>
      <c r="C13" t="s">
        <v>10</v>
      </c>
      <c r="D13" t="s">
        <v>12</v>
      </c>
      <c r="E13" t="s">
        <v>133</v>
      </c>
    </row>
    <row r="14" spans="1:5" x14ac:dyDescent="0.3">
      <c r="A14" t="s">
        <v>10</v>
      </c>
      <c r="B14" t="s">
        <v>15</v>
      </c>
      <c r="C14" t="s">
        <v>12</v>
      </c>
      <c r="D14" t="s">
        <v>157</v>
      </c>
      <c r="E14" t="s">
        <v>158</v>
      </c>
    </row>
    <row r="15" spans="1:5" x14ac:dyDescent="0.3">
      <c r="A15" t="s">
        <v>11</v>
      </c>
      <c r="B15" t="s">
        <v>16</v>
      </c>
      <c r="C15" t="s">
        <v>15</v>
      </c>
      <c r="D15" t="s">
        <v>8</v>
      </c>
      <c r="E15" t="s">
        <v>159</v>
      </c>
    </row>
    <row r="16" spans="1:5" x14ac:dyDescent="0.3">
      <c r="A16" t="s">
        <v>12</v>
      </c>
      <c r="B16" t="s">
        <v>17</v>
      </c>
      <c r="C16" t="s">
        <v>16</v>
      </c>
      <c r="D16" t="s">
        <v>158</v>
      </c>
      <c r="E16" t="s">
        <v>10</v>
      </c>
    </row>
    <row r="17" spans="1:5" x14ac:dyDescent="0.3">
      <c r="A17" t="s">
        <v>160</v>
      </c>
      <c r="B17" t="s">
        <v>20</v>
      </c>
      <c r="C17" t="s">
        <v>152</v>
      </c>
      <c r="D17" t="s">
        <v>159</v>
      </c>
      <c r="E17" t="s">
        <v>11</v>
      </c>
    </row>
    <row r="18" spans="1:5" x14ac:dyDescent="0.3">
      <c r="A18" t="s">
        <v>98</v>
      </c>
      <c r="B18" t="s">
        <v>21</v>
      </c>
      <c r="C18" t="s">
        <v>17</v>
      </c>
      <c r="D18" t="s">
        <v>10</v>
      </c>
      <c r="E18" t="s">
        <v>12</v>
      </c>
    </row>
    <row r="19" spans="1:5" x14ac:dyDescent="0.3">
      <c r="A19" t="s">
        <v>15</v>
      </c>
      <c r="B19" t="s">
        <v>99</v>
      </c>
      <c r="C19" t="s">
        <v>19</v>
      </c>
      <c r="D19" t="s">
        <v>11</v>
      </c>
      <c r="E19" t="s">
        <v>160</v>
      </c>
    </row>
    <row r="20" spans="1:5" x14ac:dyDescent="0.3">
      <c r="A20" t="s">
        <v>16</v>
      </c>
      <c r="B20" t="s">
        <v>100</v>
      </c>
      <c r="C20" t="s">
        <v>21</v>
      </c>
      <c r="D20" t="s">
        <v>160</v>
      </c>
      <c r="E20" t="s">
        <v>98</v>
      </c>
    </row>
    <row r="21" spans="1:5" x14ac:dyDescent="0.3">
      <c r="A21" t="s">
        <v>17</v>
      </c>
      <c r="B21" t="s">
        <v>101</v>
      </c>
      <c r="C21" t="s">
        <v>126</v>
      </c>
      <c r="D21" t="s">
        <v>98</v>
      </c>
      <c r="E21" t="s">
        <v>15</v>
      </c>
    </row>
    <row r="22" spans="1:5" x14ac:dyDescent="0.3">
      <c r="A22" t="s">
        <v>19</v>
      </c>
      <c r="B22" t="s">
        <v>102</v>
      </c>
      <c r="C22" t="s">
        <v>145</v>
      </c>
      <c r="D22" t="s">
        <v>161</v>
      </c>
      <c r="E22" t="s">
        <v>16</v>
      </c>
    </row>
    <row r="23" spans="1:5" x14ac:dyDescent="0.3">
      <c r="A23" t="s">
        <v>18</v>
      </c>
      <c r="B23" t="s">
        <v>23</v>
      </c>
      <c r="C23" t="s">
        <v>163</v>
      </c>
      <c r="D23" t="s">
        <v>16</v>
      </c>
      <c r="E23" t="s">
        <v>17</v>
      </c>
    </row>
    <row r="24" spans="1:5" x14ac:dyDescent="0.3">
      <c r="A24" t="s">
        <v>20</v>
      </c>
      <c r="B24" t="s">
        <v>25</v>
      </c>
      <c r="C24" t="s">
        <v>23</v>
      </c>
      <c r="D24" t="s">
        <v>17</v>
      </c>
      <c r="E24" t="s">
        <v>19</v>
      </c>
    </row>
    <row r="25" spans="1:5" x14ac:dyDescent="0.3">
      <c r="A25" t="s">
        <v>21</v>
      </c>
      <c r="B25" t="s">
        <v>103</v>
      </c>
      <c r="C25" t="s">
        <v>24</v>
      </c>
      <c r="D25" t="s">
        <v>19</v>
      </c>
      <c r="E25" t="s">
        <v>18</v>
      </c>
    </row>
    <row r="26" spans="1:5" x14ac:dyDescent="0.3">
      <c r="A26" t="s">
        <v>22</v>
      </c>
      <c r="B26" t="s">
        <v>104</v>
      </c>
      <c r="C26" t="s">
        <v>25</v>
      </c>
      <c r="D26" t="s">
        <v>18</v>
      </c>
      <c r="E26" t="s">
        <v>162</v>
      </c>
    </row>
    <row r="27" spans="1:5" x14ac:dyDescent="0.3">
      <c r="A27" t="s">
        <v>23</v>
      </c>
      <c r="B27" t="s">
        <v>32</v>
      </c>
      <c r="C27" t="s">
        <v>103</v>
      </c>
      <c r="D27" t="s">
        <v>162</v>
      </c>
      <c r="E27" t="s">
        <v>20</v>
      </c>
    </row>
    <row r="28" spans="1:5" x14ac:dyDescent="0.3">
      <c r="A28" t="s">
        <v>24</v>
      </c>
      <c r="B28" t="s">
        <v>33</v>
      </c>
      <c r="C28" t="s">
        <v>30</v>
      </c>
      <c r="D28" t="s">
        <v>20</v>
      </c>
      <c r="E28" t="s">
        <v>21</v>
      </c>
    </row>
    <row r="29" spans="1:5" x14ac:dyDescent="0.3">
      <c r="A29" t="s">
        <v>25</v>
      </c>
      <c r="B29" t="s">
        <v>36</v>
      </c>
      <c r="C29" t="s">
        <v>104</v>
      </c>
      <c r="D29" t="s">
        <v>21</v>
      </c>
      <c r="E29" t="s">
        <v>145</v>
      </c>
    </row>
    <row r="30" spans="1:5" x14ac:dyDescent="0.3">
      <c r="A30" t="s">
        <v>26</v>
      </c>
      <c r="B30" t="s">
        <v>37</v>
      </c>
      <c r="C30" t="s">
        <v>36</v>
      </c>
      <c r="D30" t="s">
        <v>163</v>
      </c>
      <c r="E30" t="s">
        <v>163</v>
      </c>
    </row>
    <row r="31" spans="1:5" x14ac:dyDescent="0.3">
      <c r="A31" t="s">
        <v>27</v>
      </c>
      <c r="B31" t="s">
        <v>164</v>
      </c>
      <c r="C31" t="s">
        <v>142</v>
      </c>
      <c r="D31" t="s">
        <v>22</v>
      </c>
      <c r="E31" t="s">
        <v>23</v>
      </c>
    </row>
    <row r="32" spans="1:5" x14ac:dyDescent="0.3">
      <c r="A32" t="s">
        <v>28</v>
      </c>
      <c r="B32" t="s">
        <v>41</v>
      </c>
      <c r="C32" t="s">
        <v>37</v>
      </c>
      <c r="D32" t="s">
        <v>23</v>
      </c>
      <c r="E32" t="s">
        <v>24</v>
      </c>
    </row>
    <row r="33" spans="1:5" x14ac:dyDescent="0.3">
      <c r="A33" t="s">
        <v>29</v>
      </c>
      <c r="B33" t="s">
        <v>42</v>
      </c>
      <c r="C33" t="s">
        <v>40</v>
      </c>
      <c r="D33" t="s">
        <v>24</v>
      </c>
      <c r="E33" t="s">
        <v>25</v>
      </c>
    </row>
    <row r="34" spans="1:5" x14ac:dyDescent="0.3">
      <c r="A34" t="s">
        <v>30</v>
      </c>
      <c r="B34" t="s">
        <v>105</v>
      </c>
      <c r="C34" t="s">
        <v>130</v>
      </c>
      <c r="D34" t="s">
        <v>25</v>
      </c>
      <c r="E34" t="s">
        <v>27</v>
      </c>
    </row>
    <row r="35" spans="1:5" x14ac:dyDescent="0.3">
      <c r="A35" t="s">
        <v>31</v>
      </c>
      <c r="B35" t="s">
        <v>143</v>
      </c>
      <c r="C35" t="s">
        <v>42</v>
      </c>
      <c r="D35" t="s">
        <v>103</v>
      </c>
      <c r="E35" t="s">
        <v>28</v>
      </c>
    </row>
    <row r="36" spans="1:5" x14ac:dyDescent="0.3">
      <c r="A36" t="s">
        <v>32</v>
      </c>
      <c r="B36" t="s">
        <v>106</v>
      </c>
      <c r="C36" t="s">
        <v>125</v>
      </c>
      <c r="D36" t="s">
        <v>27</v>
      </c>
      <c r="E36" t="s">
        <v>29</v>
      </c>
    </row>
    <row r="37" spans="1:5" x14ac:dyDescent="0.3">
      <c r="A37" t="s">
        <v>33</v>
      </c>
      <c r="B37" t="s">
        <v>47</v>
      </c>
      <c r="C37" t="s">
        <v>105</v>
      </c>
      <c r="D37" t="s">
        <v>28</v>
      </c>
      <c r="E37" t="s">
        <v>30</v>
      </c>
    </row>
    <row r="38" spans="1:5" x14ac:dyDescent="0.3">
      <c r="A38" t="s">
        <v>34</v>
      </c>
      <c r="B38" t="s">
        <v>107</v>
      </c>
      <c r="C38" t="s">
        <v>143</v>
      </c>
      <c r="D38" t="s">
        <v>29</v>
      </c>
      <c r="E38" t="s">
        <v>104</v>
      </c>
    </row>
    <row r="39" spans="1:5" x14ac:dyDescent="0.3">
      <c r="A39" t="s">
        <v>35</v>
      </c>
      <c r="B39" t="s">
        <v>109</v>
      </c>
      <c r="C39" t="s">
        <v>166</v>
      </c>
      <c r="D39" t="s">
        <v>30</v>
      </c>
      <c r="E39" t="s">
        <v>32</v>
      </c>
    </row>
    <row r="40" spans="1:5" x14ac:dyDescent="0.3">
      <c r="A40" t="s">
        <v>36</v>
      </c>
      <c r="B40" t="s">
        <v>50</v>
      </c>
      <c r="C40" t="s">
        <v>46</v>
      </c>
      <c r="D40" t="s">
        <v>32</v>
      </c>
      <c r="E40" t="s">
        <v>33</v>
      </c>
    </row>
    <row r="41" spans="1:5" x14ac:dyDescent="0.3">
      <c r="A41" t="s">
        <v>37</v>
      </c>
      <c r="B41" t="s">
        <v>51</v>
      </c>
      <c r="C41" t="s">
        <v>107</v>
      </c>
      <c r="D41" t="s">
        <v>104</v>
      </c>
      <c r="E41" t="s">
        <v>35</v>
      </c>
    </row>
    <row r="42" spans="1:5" x14ac:dyDescent="0.3">
      <c r="A42" t="s">
        <v>147</v>
      </c>
      <c r="B42" t="s">
        <v>108</v>
      </c>
      <c r="C42" t="s">
        <v>149</v>
      </c>
      <c r="D42" t="s">
        <v>33</v>
      </c>
      <c r="E42" t="s">
        <v>36</v>
      </c>
    </row>
    <row r="43" spans="1:5" x14ac:dyDescent="0.3">
      <c r="A43" t="s">
        <v>164</v>
      </c>
      <c r="B43" t="s">
        <v>52</v>
      </c>
      <c r="C43" t="s">
        <v>50</v>
      </c>
      <c r="D43" t="s">
        <v>34</v>
      </c>
      <c r="E43" t="s">
        <v>142</v>
      </c>
    </row>
    <row r="44" spans="1:5" x14ac:dyDescent="0.3">
      <c r="A44" t="s">
        <v>40</v>
      </c>
      <c r="B44" t="s">
        <v>129</v>
      </c>
      <c r="C44" t="s">
        <v>52</v>
      </c>
      <c r="D44" t="s">
        <v>35</v>
      </c>
      <c r="E44" t="s">
        <v>37</v>
      </c>
    </row>
    <row r="45" spans="1:5" x14ac:dyDescent="0.3">
      <c r="A45" t="s">
        <v>41</v>
      </c>
      <c r="B45" t="s">
        <v>110</v>
      </c>
      <c r="C45" t="s">
        <v>129</v>
      </c>
      <c r="D45" t="s">
        <v>36</v>
      </c>
      <c r="E45" t="s">
        <v>164</v>
      </c>
    </row>
    <row r="46" spans="1:5" x14ac:dyDescent="0.3">
      <c r="A46" t="s">
        <v>42</v>
      </c>
      <c r="B46" t="s">
        <v>55</v>
      </c>
      <c r="C46" t="s">
        <v>147</v>
      </c>
      <c r="D46" t="s">
        <v>37</v>
      </c>
      <c r="E46" t="s">
        <v>40</v>
      </c>
    </row>
    <row r="47" spans="1:5" x14ac:dyDescent="0.3">
      <c r="A47" t="s">
        <v>143</v>
      </c>
      <c r="B47" t="s">
        <v>57</v>
      </c>
      <c r="C47" t="s">
        <v>54</v>
      </c>
      <c r="D47" t="s">
        <v>164</v>
      </c>
      <c r="E47" t="s">
        <v>41</v>
      </c>
    </row>
    <row r="48" spans="1:5" x14ac:dyDescent="0.3">
      <c r="A48" t="s">
        <v>44</v>
      </c>
      <c r="B48" t="s">
        <v>60</v>
      </c>
      <c r="C48" t="s">
        <v>55</v>
      </c>
      <c r="D48" t="s">
        <v>40</v>
      </c>
      <c r="E48" t="s">
        <v>42</v>
      </c>
    </row>
    <row r="49" spans="1:5" x14ac:dyDescent="0.3">
      <c r="A49" t="s">
        <v>166</v>
      </c>
      <c r="B49" t="s">
        <v>114</v>
      </c>
      <c r="C49" t="s">
        <v>56</v>
      </c>
      <c r="D49" t="s">
        <v>130</v>
      </c>
      <c r="E49" t="s">
        <v>143</v>
      </c>
    </row>
    <row r="50" spans="1:5" x14ac:dyDescent="0.3">
      <c r="A50" t="s">
        <v>46</v>
      </c>
      <c r="B50" t="s">
        <v>61</v>
      </c>
      <c r="C50" t="s">
        <v>57</v>
      </c>
      <c r="D50" t="s">
        <v>41</v>
      </c>
      <c r="E50" t="s">
        <v>44</v>
      </c>
    </row>
    <row r="51" spans="1:5" x14ac:dyDescent="0.3">
      <c r="A51" t="s">
        <v>47</v>
      </c>
      <c r="B51" t="s">
        <v>63</v>
      </c>
      <c r="C51" t="s">
        <v>58</v>
      </c>
      <c r="D51" t="s">
        <v>165</v>
      </c>
      <c r="E51" t="s">
        <v>166</v>
      </c>
    </row>
    <row r="52" spans="1:5" x14ac:dyDescent="0.3">
      <c r="A52" t="s">
        <v>107</v>
      </c>
      <c r="B52" t="s">
        <v>65</v>
      </c>
      <c r="C52" t="s">
        <v>59</v>
      </c>
      <c r="D52" t="s">
        <v>105</v>
      </c>
      <c r="E52" t="s">
        <v>106</v>
      </c>
    </row>
    <row r="53" spans="1:5" x14ac:dyDescent="0.3">
      <c r="A53" t="s">
        <v>49</v>
      </c>
      <c r="B53" t="s">
        <v>68</v>
      </c>
      <c r="C53" t="s">
        <v>135</v>
      </c>
      <c r="D53" t="s">
        <v>143</v>
      </c>
      <c r="E53" t="s">
        <v>46</v>
      </c>
    </row>
    <row r="54" spans="1:5" x14ac:dyDescent="0.3">
      <c r="A54" t="s">
        <v>50</v>
      </c>
      <c r="B54" t="s">
        <v>70</v>
      </c>
      <c r="C54" t="s">
        <v>114</v>
      </c>
      <c r="D54" t="s">
        <v>44</v>
      </c>
      <c r="E54" t="s">
        <v>47</v>
      </c>
    </row>
    <row r="55" spans="1:5" x14ac:dyDescent="0.3">
      <c r="A55" t="s">
        <v>51</v>
      </c>
      <c r="B55" t="s">
        <v>72</v>
      </c>
      <c r="C55" t="s">
        <v>61</v>
      </c>
      <c r="D55" t="s">
        <v>166</v>
      </c>
      <c r="E55" t="s">
        <v>107</v>
      </c>
    </row>
    <row r="56" spans="1:5" x14ac:dyDescent="0.3">
      <c r="A56" t="s">
        <v>52</v>
      </c>
      <c r="B56" t="s">
        <v>74</v>
      </c>
      <c r="C56" t="s">
        <v>137</v>
      </c>
      <c r="D56" t="s">
        <v>46</v>
      </c>
      <c r="E56" t="s">
        <v>49</v>
      </c>
    </row>
    <row r="57" spans="1:5" x14ac:dyDescent="0.3">
      <c r="A57" t="s">
        <v>129</v>
      </c>
      <c r="B57" t="s">
        <v>115</v>
      </c>
      <c r="C57" t="s">
        <v>62</v>
      </c>
      <c r="D57" t="s">
        <v>47</v>
      </c>
      <c r="E57" t="s">
        <v>109</v>
      </c>
    </row>
    <row r="58" spans="1:5" x14ac:dyDescent="0.3">
      <c r="A58" t="s">
        <v>54</v>
      </c>
      <c r="B58" t="s">
        <v>116</v>
      </c>
      <c r="C58" t="s">
        <v>64</v>
      </c>
      <c r="D58" t="s">
        <v>107</v>
      </c>
      <c r="E58" t="s">
        <v>149</v>
      </c>
    </row>
    <row r="59" spans="1:5" x14ac:dyDescent="0.3">
      <c r="A59" t="s">
        <v>55</v>
      </c>
      <c r="B59" t="s">
        <v>77</v>
      </c>
      <c r="C59" t="s">
        <v>65</v>
      </c>
      <c r="D59" t="s">
        <v>49</v>
      </c>
      <c r="E59" t="s">
        <v>50</v>
      </c>
    </row>
    <row r="60" spans="1:5" x14ac:dyDescent="0.3">
      <c r="A60" t="s">
        <v>56</v>
      </c>
      <c r="B60" t="s">
        <v>80</v>
      </c>
      <c r="C60" t="s">
        <v>152</v>
      </c>
      <c r="D60" t="s">
        <v>167</v>
      </c>
      <c r="E60" t="s">
        <v>51</v>
      </c>
    </row>
    <row r="61" spans="1:5" x14ac:dyDescent="0.3">
      <c r="A61" t="s">
        <v>57</v>
      </c>
      <c r="B61" t="s">
        <v>117</v>
      </c>
      <c r="C61" t="s">
        <v>67</v>
      </c>
      <c r="D61" t="s">
        <v>149</v>
      </c>
      <c r="E61" t="s">
        <v>52</v>
      </c>
    </row>
    <row r="62" spans="1:5" x14ac:dyDescent="0.3">
      <c r="A62" t="s">
        <v>58</v>
      </c>
      <c r="B62" t="s">
        <v>81</v>
      </c>
      <c r="C62" t="s">
        <v>68</v>
      </c>
      <c r="D62" t="s">
        <v>50</v>
      </c>
      <c r="E62" t="s">
        <v>129</v>
      </c>
    </row>
    <row r="63" spans="1:5" x14ac:dyDescent="0.3">
      <c r="A63" t="s">
        <v>59</v>
      </c>
      <c r="B63" t="s">
        <v>118</v>
      </c>
      <c r="C63" t="s">
        <v>69</v>
      </c>
      <c r="D63" t="s">
        <v>51</v>
      </c>
      <c r="E63" t="s">
        <v>110</v>
      </c>
    </row>
    <row r="64" spans="1:5" x14ac:dyDescent="0.3">
      <c r="A64" t="s">
        <v>60</v>
      </c>
      <c r="B64" t="s">
        <v>119</v>
      </c>
      <c r="C64" t="s">
        <v>123</v>
      </c>
      <c r="D64" t="s">
        <v>52</v>
      </c>
      <c r="E64" t="s">
        <v>147</v>
      </c>
    </row>
    <row r="65" spans="1:5" x14ac:dyDescent="0.3">
      <c r="A65" t="s">
        <v>61</v>
      </c>
      <c r="B65" t="s">
        <v>140</v>
      </c>
      <c r="C65" t="s">
        <v>122</v>
      </c>
      <c r="D65" t="s">
        <v>129</v>
      </c>
      <c r="E65" t="s">
        <v>54</v>
      </c>
    </row>
    <row r="66" spans="1:5" x14ac:dyDescent="0.3">
      <c r="A66" t="s">
        <v>62</v>
      </c>
      <c r="B66" t="s">
        <v>120</v>
      </c>
      <c r="C66" t="s">
        <v>153</v>
      </c>
      <c r="D66" t="s">
        <v>147</v>
      </c>
      <c r="E66" t="s">
        <v>55</v>
      </c>
    </row>
    <row r="67" spans="1:5" x14ac:dyDescent="0.3">
      <c r="A67" t="s">
        <v>63</v>
      </c>
      <c r="B67" t="s">
        <v>86</v>
      </c>
      <c r="C67" t="s">
        <v>70</v>
      </c>
      <c r="D67" t="s">
        <v>54</v>
      </c>
      <c r="E67" t="s">
        <v>56</v>
      </c>
    </row>
    <row r="68" spans="1:5" x14ac:dyDescent="0.3">
      <c r="A68" t="s">
        <v>64</v>
      </c>
      <c r="B68" t="s">
        <v>121</v>
      </c>
      <c r="C68" t="s">
        <v>71</v>
      </c>
      <c r="D68" t="s">
        <v>113</v>
      </c>
      <c r="E68" t="s">
        <v>57</v>
      </c>
    </row>
    <row r="69" spans="1:5" x14ac:dyDescent="0.3">
      <c r="A69" t="s">
        <v>65</v>
      </c>
      <c r="C69" t="s">
        <v>72</v>
      </c>
      <c r="D69" t="s">
        <v>112</v>
      </c>
      <c r="E69" t="s">
        <v>58</v>
      </c>
    </row>
    <row r="70" spans="1:5" x14ac:dyDescent="0.3">
      <c r="A70" t="s">
        <v>152</v>
      </c>
      <c r="C70" t="s">
        <v>139</v>
      </c>
      <c r="D70" t="s">
        <v>56</v>
      </c>
      <c r="E70" t="s">
        <v>169</v>
      </c>
    </row>
    <row r="71" spans="1:5" x14ac:dyDescent="0.3">
      <c r="A71" t="s">
        <v>67</v>
      </c>
      <c r="C71" t="s">
        <v>128</v>
      </c>
      <c r="D71" t="s">
        <v>58</v>
      </c>
      <c r="E71" t="s">
        <v>59</v>
      </c>
    </row>
    <row r="72" spans="1:5" x14ac:dyDescent="0.3">
      <c r="A72" t="s">
        <v>68</v>
      </c>
      <c r="C72" t="s">
        <v>144</v>
      </c>
      <c r="D72" t="s">
        <v>169</v>
      </c>
      <c r="E72" t="s">
        <v>61</v>
      </c>
    </row>
    <row r="73" spans="1:5" x14ac:dyDescent="0.3">
      <c r="A73" t="s">
        <v>69</v>
      </c>
      <c r="C73" t="s">
        <v>127</v>
      </c>
      <c r="D73" t="s">
        <v>114</v>
      </c>
      <c r="E73" t="s">
        <v>137</v>
      </c>
    </row>
    <row r="74" spans="1:5" x14ac:dyDescent="0.3">
      <c r="A74" t="s">
        <v>70</v>
      </c>
      <c r="C74" t="s">
        <v>35</v>
      </c>
      <c r="D74" t="s">
        <v>137</v>
      </c>
      <c r="E74" t="s">
        <v>62</v>
      </c>
    </row>
    <row r="75" spans="1:5" x14ac:dyDescent="0.3">
      <c r="A75" t="s">
        <v>71</v>
      </c>
      <c r="C75" t="s">
        <v>76</v>
      </c>
      <c r="D75" t="s">
        <v>62</v>
      </c>
      <c r="E75" t="s">
        <v>63</v>
      </c>
    </row>
    <row r="76" spans="1:5" x14ac:dyDescent="0.3">
      <c r="A76" t="s">
        <v>72</v>
      </c>
      <c r="C76" t="s">
        <v>77</v>
      </c>
      <c r="D76" t="s">
        <v>63</v>
      </c>
      <c r="E76" t="s">
        <v>64</v>
      </c>
    </row>
    <row r="77" spans="1:5" x14ac:dyDescent="0.3">
      <c r="A77" t="s">
        <v>73</v>
      </c>
      <c r="C77" t="s">
        <v>136</v>
      </c>
      <c r="D77" t="s">
        <v>64</v>
      </c>
      <c r="E77" t="s">
        <v>65</v>
      </c>
    </row>
    <row r="78" spans="1:5" x14ac:dyDescent="0.3">
      <c r="A78" t="s">
        <v>74</v>
      </c>
      <c r="C78" t="s">
        <v>80</v>
      </c>
      <c r="D78" t="s">
        <v>65</v>
      </c>
      <c r="E78" t="s">
        <v>152</v>
      </c>
    </row>
    <row r="79" spans="1:5" x14ac:dyDescent="0.3">
      <c r="A79" t="s">
        <v>75</v>
      </c>
      <c r="C79" t="s">
        <v>81</v>
      </c>
      <c r="D79" t="s">
        <v>152</v>
      </c>
      <c r="E79" t="s">
        <v>67</v>
      </c>
    </row>
    <row r="80" spans="1:5" x14ac:dyDescent="0.3">
      <c r="A80" t="s">
        <v>76</v>
      </c>
      <c r="C80" t="s">
        <v>98</v>
      </c>
      <c r="D80" t="s">
        <v>67</v>
      </c>
      <c r="E80" t="s">
        <v>68</v>
      </c>
    </row>
    <row r="81" spans="1:5" x14ac:dyDescent="0.3">
      <c r="A81" t="s">
        <v>77</v>
      </c>
      <c r="C81" t="s">
        <v>140</v>
      </c>
      <c r="D81" t="s">
        <v>170</v>
      </c>
      <c r="E81" t="s">
        <v>69</v>
      </c>
    </row>
    <row r="82" spans="1:5" x14ac:dyDescent="0.3">
      <c r="A82" t="s">
        <v>78</v>
      </c>
      <c r="C82" t="s">
        <v>120</v>
      </c>
      <c r="D82" t="s">
        <v>69</v>
      </c>
      <c r="E82" t="s">
        <v>174</v>
      </c>
    </row>
    <row r="83" spans="1:5" x14ac:dyDescent="0.3">
      <c r="A83" t="s">
        <v>79</v>
      </c>
      <c r="C83" t="s">
        <v>86</v>
      </c>
      <c r="D83" t="s">
        <v>153</v>
      </c>
      <c r="E83" t="s">
        <v>70</v>
      </c>
    </row>
    <row r="84" spans="1:5" x14ac:dyDescent="0.3">
      <c r="A84" t="s">
        <v>80</v>
      </c>
      <c r="D84" t="s">
        <v>70</v>
      </c>
      <c r="E84" t="s">
        <v>71</v>
      </c>
    </row>
    <row r="85" spans="1:5" x14ac:dyDescent="0.3">
      <c r="A85" t="s">
        <v>81</v>
      </c>
      <c r="D85" t="s">
        <v>71</v>
      </c>
      <c r="E85" t="s">
        <v>72</v>
      </c>
    </row>
    <row r="86" spans="1:5" x14ac:dyDescent="0.3">
      <c r="A86" t="s">
        <v>82</v>
      </c>
      <c r="D86" t="s">
        <v>72</v>
      </c>
      <c r="E86" t="s">
        <v>139</v>
      </c>
    </row>
    <row r="87" spans="1:5" x14ac:dyDescent="0.3">
      <c r="A87" t="s">
        <v>140</v>
      </c>
      <c r="D87" t="s">
        <v>139</v>
      </c>
      <c r="E87" t="s">
        <v>74</v>
      </c>
    </row>
    <row r="88" spans="1:5" x14ac:dyDescent="0.3">
      <c r="A88" t="s">
        <v>84</v>
      </c>
      <c r="D88" t="s">
        <v>74</v>
      </c>
      <c r="E88" t="s">
        <v>144</v>
      </c>
    </row>
    <row r="89" spans="1:5" x14ac:dyDescent="0.3">
      <c r="A89" t="s">
        <v>85</v>
      </c>
      <c r="D89" t="s">
        <v>76</v>
      </c>
      <c r="E89" t="s">
        <v>115</v>
      </c>
    </row>
    <row r="90" spans="1:5" x14ac:dyDescent="0.3">
      <c r="A90" t="s">
        <v>86</v>
      </c>
      <c r="D90" t="s">
        <v>77</v>
      </c>
      <c r="E90" t="s">
        <v>76</v>
      </c>
    </row>
    <row r="91" spans="1:5" x14ac:dyDescent="0.3">
      <c r="D91" t="s">
        <v>78</v>
      </c>
      <c r="E91" t="s">
        <v>78</v>
      </c>
    </row>
    <row r="92" spans="1:5" x14ac:dyDescent="0.3">
      <c r="D92" t="s">
        <v>79</v>
      </c>
      <c r="E92" t="s">
        <v>136</v>
      </c>
    </row>
    <row r="93" spans="1:5" x14ac:dyDescent="0.3">
      <c r="D93" t="s">
        <v>80</v>
      </c>
      <c r="E93" t="s">
        <v>80</v>
      </c>
    </row>
    <row r="94" spans="1:5" x14ac:dyDescent="0.3">
      <c r="D94" t="s">
        <v>117</v>
      </c>
      <c r="E94" t="s">
        <v>81</v>
      </c>
    </row>
    <row r="95" spans="1:5" x14ac:dyDescent="0.3">
      <c r="D95" t="s">
        <v>81</v>
      </c>
      <c r="E95" t="s">
        <v>118</v>
      </c>
    </row>
    <row r="96" spans="1:5" x14ac:dyDescent="0.3">
      <c r="D96" t="s">
        <v>82</v>
      </c>
      <c r="E96" t="s">
        <v>82</v>
      </c>
    </row>
    <row r="97" spans="4:5" x14ac:dyDescent="0.3">
      <c r="D97" t="s">
        <v>140</v>
      </c>
      <c r="E97" t="s">
        <v>140</v>
      </c>
    </row>
    <row r="98" spans="4:5" x14ac:dyDescent="0.3">
      <c r="D98" t="s">
        <v>84</v>
      </c>
      <c r="E98" t="s">
        <v>84</v>
      </c>
    </row>
    <row r="99" spans="4:5" x14ac:dyDescent="0.3">
      <c r="D99" t="s">
        <v>120</v>
      </c>
      <c r="E99" t="s">
        <v>120</v>
      </c>
    </row>
    <row r="100" spans="4:5" x14ac:dyDescent="0.3">
      <c r="D100" t="s">
        <v>171</v>
      </c>
      <c r="E100" t="s">
        <v>85</v>
      </c>
    </row>
    <row r="101" spans="4:5" x14ac:dyDescent="0.3">
      <c r="D101" t="s">
        <v>85</v>
      </c>
      <c r="E101" t="s">
        <v>86</v>
      </c>
    </row>
    <row r="102" spans="4:5" x14ac:dyDescent="0.3">
      <c r="D102" t="s">
        <v>86</v>
      </c>
    </row>
    <row r="103" spans="4:5" x14ac:dyDescent="0.3">
      <c r="D103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xr:uid="{CDE89573-628C-438D-924A-0E45F04AA860}">
  <dimension ref="A1:M103"/>
  <sheetViews>
    <sheetView topLeftCell="C1" workbookViewId="0">
      <selection activeCell="M3" sqref="M3"/>
    </sheetView>
  </sheetViews>
  <sheetFormatPr defaultRowHeight="14.4" x14ac:dyDescent="0.3"/>
  <cols>
    <col min="1" max="1" width="27.44140625" bestFit="1" customWidth="1"/>
    <col min="2" max="2" width="27.44140625" customWidth="1"/>
    <col min="3" max="3" width="7" customWidth="1"/>
    <col min="4" max="4" width="26.21875" bestFit="1" customWidth="1"/>
    <col min="5" max="5" width="27.44140625" customWidth="1"/>
    <col min="6" max="6" width="7" customWidth="1"/>
    <col min="7" max="7" width="27.21875" bestFit="1" customWidth="1"/>
    <col min="8" max="8" width="27.44140625" customWidth="1"/>
    <col min="9" max="9" width="7" customWidth="1"/>
    <col min="10" max="10" width="19.88671875" bestFit="1" customWidth="1"/>
    <col min="11" max="11" width="19.88671875" customWidth="1"/>
    <col min="12" max="12" width="7" customWidth="1"/>
    <col min="13" max="13" width="24.33203125" bestFit="1" customWidth="1"/>
  </cols>
  <sheetData>
    <row r="1" spans="1:13" x14ac:dyDescent="0.3">
      <c r="A1" t="s">
        <v>188</v>
      </c>
      <c r="D1" t="s">
        <v>189</v>
      </c>
      <c r="G1" t="s">
        <v>190</v>
      </c>
      <c r="J1" t="s">
        <v>176</v>
      </c>
      <c r="M1" t="s">
        <v>175</v>
      </c>
    </row>
    <row r="2" spans="1:13" x14ac:dyDescent="0.3">
      <c r="A2" t="s">
        <v>187</v>
      </c>
      <c r="D2" t="s">
        <v>184</v>
      </c>
      <c r="G2" t="s">
        <v>183</v>
      </c>
      <c r="J2" t="s">
        <v>182</v>
      </c>
    </row>
    <row r="3" spans="1:13" x14ac:dyDescent="0.3">
      <c r="A3" t="s">
        <v>180</v>
      </c>
      <c r="B3" t="s">
        <v>192</v>
      </c>
      <c r="D3" t="s">
        <v>186</v>
      </c>
      <c r="E3" t="s">
        <v>191</v>
      </c>
      <c r="G3" t="s">
        <v>181</v>
      </c>
      <c r="H3" t="s">
        <v>185</v>
      </c>
      <c r="J3" t="s">
        <v>177</v>
      </c>
      <c r="K3" t="s">
        <v>180</v>
      </c>
      <c r="M3">
        <v>97</v>
      </c>
    </row>
    <row r="4" spans="1:13" x14ac:dyDescent="0.3">
      <c r="A4" t="s">
        <v>178</v>
      </c>
      <c r="B4" t="s">
        <v>179</v>
      </c>
      <c r="D4" t="s">
        <v>178</v>
      </c>
      <c r="E4" t="s">
        <v>179</v>
      </c>
      <c r="G4" t="s">
        <v>178</v>
      </c>
      <c r="H4" t="s">
        <v>179</v>
      </c>
      <c r="J4" t="s">
        <v>178</v>
      </c>
      <c r="K4" t="s">
        <v>179</v>
      </c>
      <c r="M4" t="s">
        <v>0</v>
      </c>
    </row>
    <row r="5" spans="1:13" x14ac:dyDescent="0.3">
      <c r="A5" t="s">
        <v>1</v>
      </c>
      <c r="B5" t="str">
        <f t="shared" ref="B5:B25" si="0">VLOOKUP(A5,$M$5:$M$101,1,FALSE)</f>
        <v>Acko</v>
      </c>
      <c r="D5" t="s">
        <v>1</v>
      </c>
      <c r="E5" t="str">
        <f>VLOOKUP(D5,$M$5:$M$101,1,FALSE)</f>
        <v>Acko</v>
      </c>
      <c r="G5" t="s">
        <v>146</v>
      </c>
      <c r="H5" t="str">
        <f>VLOOKUP(G5,$M$5:$M$101,1,FALSE)</f>
        <v>5ire</v>
      </c>
      <c r="J5" t="s">
        <v>1</v>
      </c>
      <c r="K5" t="str">
        <f>VLOOKUP(J5,$M$5:$M$101,1,FALSE)</f>
        <v>Acko</v>
      </c>
      <c r="M5" t="s">
        <v>146</v>
      </c>
    </row>
    <row r="6" spans="1:13" x14ac:dyDescent="0.3">
      <c r="A6" t="s">
        <v>2</v>
      </c>
      <c r="B6" t="str">
        <f t="shared" si="0"/>
        <v>Apna</v>
      </c>
      <c r="D6" t="s">
        <v>94</v>
      </c>
      <c r="G6" t="s">
        <v>1</v>
      </c>
      <c r="H6" t="str">
        <f>VLOOKUP(G6,$M$5:$M$101,1,FALSE)</f>
        <v>Acko</v>
      </c>
      <c r="J6" t="s">
        <v>156</v>
      </c>
      <c r="M6" t="s">
        <v>1</v>
      </c>
    </row>
    <row r="7" spans="1:13" x14ac:dyDescent="0.3">
      <c r="A7" t="s">
        <v>3</v>
      </c>
      <c r="B7" t="str">
        <f t="shared" si="0"/>
        <v>BharatPe</v>
      </c>
      <c r="D7" t="s">
        <v>95</v>
      </c>
      <c r="G7" t="s">
        <v>3</v>
      </c>
      <c r="H7" t="str">
        <f>VLOOKUP(G7,$M$5:$M$101,1,FALSE)</f>
        <v>BharatPe</v>
      </c>
      <c r="J7" t="s">
        <v>2</v>
      </c>
      <c r="K7" t="str">
        <f>VLOOKUP(J7,$M$5:$M$101,1,FALSE)</f>
        <v>Apna</v>
      </c>
      <c r="M7" t="s">
        <v>2</v>
      </c>
    </row>
    <row r="8" spans="1:13" x14ac:dyDescent="0.3">
      <c r="A8" t="s">
        <v>4</v>
      </c>
      <c r="B8" t="str">
        <f t="shared" si="0"/>
        <v>BillDesk</v>
      </c>
      <c r="D8" t="s">
        <v>96</v>
      </c>
      <c r="G8" t="s">
        <v>131</v>
      </c>
      <c r="J8" t="s">
        <v>3</v>
      </c>
      <c r="K8" t="str">
        <f>VLOOKUP(J8,$M$5:$M$101,1,FALSE)</f>
        <v>BharatPe</v>
      </c>
      <c r="M8" t="s">
        <v>3</v>
      </c>
    </row>
    <row r="9" spans="1:13" x14ac:dyDescent="0.3">
      <c r="A9" t="s">
        <v>5</v>
      </c>
      <c r="B9" t="str">
        <f t="shared" si="0"/>
        <v>BoAt</v>
      </c>
      <c r="D9" t="s">
        <v>97</v>
      </c>
      <c r="E9" t="str">
        <f t="shared" ref="E9:E18" si="1">VLOOKUP(D9,$M$5:$M$101,1,FALSE)</f>
        <v>BoAt</v>
      </c>
      <c r="G9" t="s">
        <v>95</v>
      </c>
      <c r="J9" t="s">
        <v>4</v>
      </c>
      <c r="K9" t="str">
        <f>VLOOKUP(J9,$M$5:$M$101,1,FALSE)</f>
        <v>BillDesk</v>
      </c>
      <c r="M9" t="s">
        <v>4</v>
      </c>
    </row>
    <row r="10" spans="1:13" x14ac:dyDescent="0.3">
      <c r="A10" t="s">
        <v>6</v>
      </c>
      <c r="B10" t="str">
        <f t="shared" si="0"/>
        <v>BrowserStack</v>
      </c>
      <c r="D10" t="s">
        <v>6</v>
      </c>
      <c r="E10" t="str">
        <f t="shared" si="1"/>
        <v>BrowserStack</v>
      </c>
      <c r="G10" t="s">
        <v>6</v>
      </c>
      <c r="H10" t="str">
        <f>VLOOKUP(G10,$M$5:$M$101,1,FALSE)</f>
        <v>BrowserStack</v>
      </c>
      <c r="J10" t="s">
        <v>95</v>
      </c>
      <c r="M10" t="s">
        <v>5</v>
      </c>
    </row>
    <row r="11" spans="1:13" x14ac:dyDescent="0.3">
      <c r="A11" t="s">
        <v>7</v>
      </c>
      <c r="B11" t="str">
        <f t="shared" si="0"/>
        <v>Cardekho</v>
      </c>
      <c r="D11" t="s">
        <v>9</v>
      </c>
      <c r="E11" t="str">
        <f t="shared" si="1"/>
        <v>ChargeBee</v>
      </c>
      <c r="G11" t="s">
        <v>124</v>
      </c>
      <c r="J11" t="s">
        <v>5</v>
      </c>
      <c r="K11" t="str">
        <f t="shared" ref="K11:K30" si="2">VLOOKUP(J11,$M$5:$M$101,1,FALSE)</f>
        <v>BoAt</v>
      </c>
      <c r="M11" t="s">
        <v>6</v>
      </c>
    </row>
    <row r="12" spans="1:13" x14ac:dyDescent="0.3">
      <c r="A12" t="s">
        <v>8</v>
      </c>
      <c r="B12" t="str">
        <f t="shared" si="0"/>
        <v>CARS24</v>
      </c>
      <c r="D12" t="s">
        <v>12</v>
      </c>
      <c r="E12" t="str">
        <f t="shared" si="1"/>
        <v>CRED</v>
      </c>
      <c r="G12" t="s">
        <v>133</v>
      </c>
      <c r="H12" t="str">
        <f t="shared" ref="H12:H20" si="3">VLOOKUP(G12,$M$5:$M$101,1,FALSE)</f>
        <v>CARS24</v>
      </c>
      <c r="J12" t="s">
        <v>6</v>
      </c>
      <c r="K12" t="str">
        <f t="shared" si="2"/>
        <v>BrowserStack</v>
      </c>
      <c r="M12" t="s">
        <v>157</v>
      </c>
    </row>
    <row r="13" spans="1:13" x14ac:dyDescent="0.3">
      <c r="A13" t="s">
        <v>9</v>
      </c>
      <c r="B13" t="str">
        <f t="shared" si="0"/>
        <v>ChargeBee</v>
      </c>
      <c r="D13" t="s">
        <v>98</v>
      </c>
      <c r="E13" t="str">
        <f t="shared" si="1"/>
        <v>Dailyhunt</v>
      </c>
      <c r="G13" t="s">
        <v>10</v>
      </c>
      <c r="H13" t="str">
        <f t="shared" si="3"/>
        <v>CoinDCX</v>
      </c>
      <c r="J13" t="s">
        <v>12</v>
      </c>
      <c r="K13" t="str">
        <f t="shared" si="2"/>
        <v>CRED</v>
      </c>
      <c r="M13" t="s">
        <v>133</v>
      </c>
    </row>
    <row r="14" spans="1:13" x14ac:dyDescent="0.3">
      <c r="A14" t="s">
        <v>10</v>
      </c>
      <c r="B14" t="str">
        <f t="shared" si="0"/>
        <v>CoinDCX</v>
      </c>
      <c r="D14" t="s">
        <v>15</v>
      </c>
      <c r="E14" t="str">
        <f t="shared" si="1"/>
        <v>Darwinbox</v>
      </c>
      <c r="G14" t="s">
        <v>12</v>
      </c>
      <c r="H14" t="str">
        <f t="shared" si="3"/>
        <v>CRED</v>
      </c>
      <c r="J14" t="s">
        <v>157</v>
      </c>
      <c r="K14" t="str">
        <f t="shared" si="2"/>
        <v>Cardekho</v>
      </c>
      <c r="M14" t="s">
        <v>158</v>
      </c>
    </row>
    <row r="15" spans="1:13" x14ac:dyDescent="0.3">
      <c r="A15" t="s">
        <v>11</v>
      </c>
      <c r="B15" t="str">
        <f t="shared" si="0"/>
        <v>CoinSwitch</v>
      </c>
      <c r="D15" t="s">
        <v>16</v>
      </c>
      <c r="E15" t="str">
        <f t="shared" si="1"/>
        <v>DealShare</v>
      </c>
      <c r="G15" t="s">
        <v>15</v>
      </c>
      <c r="H15" t="str">
        <f t="shared" si="3"/>
        <v>Darwinbox</v>
      </c>
      <c r="J15" t="s">
        <v>8</v>
      </c>
      <c r="K15" t="str">
        <f t="shared" si="2"/>
        <v>CARS24</v>
      </c>
      <c r="M15" t="s">
        <v>159</v>
      </c>
    </row>
    <row r="16" spans="1:13" x14ac:dyDescent="0.3">
      <c r="A16" t="s">
        <v>12</v>
      </c>
      <c r="B16" t="str">
        <f t="shared" si="0"/>
        <v>CRED</v>
      </c>
      <c r="D16" t="s">
        <v>17</v>
      </c>
      <c r="E16" t="str">
        <f t="shared" si="1"/>
        <v>Dream11</v>
      </c>
      <c r="G16" t="s">
        <v>16</v>
      </c>
      <c r="H16" t="str">
        <f t="shared" si="3"/>
        <v>DealShare</v>
      </c>
      <c r="J16" t="s">
        <v>158</v>
      </c>
      <c r="K16" t="str">
        <f t="shared" si="2"/>
        <v>ChargeBee</v>
      </c>
      <c r="M16" t="s">
        <v>10</v>
      </c>
    </row>
    <row r="17" spans="1:13" x14ac:dyDescent="0.3">
      <c r="A17" t="s">
        <v>160</v>
      </c>
      <c r="B17" t="str">
        <f t="shared" si="0"/>
        <v>Cult.fit</v>
      </c>
      <c r="D17" t="s">
        <v>20</v>
      </c>
      <c r="E17" t="str">
        <f t="shared" si="1"/>
        <v>ElasticRun</v>
      </c>
      <c r="G17" t="s">
        <v>152</v>
      </c>
      <c r="H17" t="str">
        <f t="shared" si="3"/>
        <v>Raise Financial Services</v>
      </c>
      <c r="J17" t="s">
        <v>159</v>
      </c>
      <c r="K17" t="str">
        <f t="shared" si="2"/>
        <v>CitiusTech</v>
      </c>
      <c r="M17" t="s">
        <v>11</v>
      </c>
    </row>
    <row r="18" spans="1:13" x14ac:dyDescent="0.3">
      <c r="A18" t="s">
        <v>98</v>
      </c>
      <c r="B18" t="str">
        <f t="shared" si="0"/>
        <v>Dailyhunt</v>
      </c>
      <c r="D18" t="s">
        <v>21</v>
      </c>
      <c r="E18" t="str">
        <f t="shared" si="1"/>
        <v>Eruditus</v>
      </c>
      <c r="G18" t="s">
        <v>17</v>
      </c>
      <c r="H18" t="str">
        <f t="shared" si="3"/>
        <v>Dream11</v>
      </c>
      <c r="J18" t="s">
        <v>10</v>
      </c>
      <c r="K18" t="str">
        <f t="shared" si="2"/>
        <v>CoinDCX</v>
      </c>
      <c r="M18" t="s">
        <v>12</v>
      </c>
    </row>
    <row r="19" spans="1:13" x14ac:dyDescent="0.3">
      <c r="A19" t="s">
        <v>15</v>
      </c>
      <c r="B19" t="str">
        <f t="shared" si="0"/>
        <v>Darwinbox</v>
      </c>
      <c r="D19" t="s">
        <v>99</v>
      </c>
      <c r="G19" t="s">
        <v>19</v>
      </c>
      <c r="H19" t="str">
        <f t="shared" si="3"/>
        <v>Drools</v>
      </c>
      <c r="J19" t="s">
        <v>11</v>
      </c>
      <c r="K19" t="str">
        <f t="shared" si="2"/>
        <v>CoinSwitch</v>
      </c>
      <c r="M19" t="s">
        <v>160</v>
      </c>
    </row>
    <row r="20" spans="1:13" x14ac:dyDescent="0.3">
      <c r="A20" t="s">
        <v>16</v>
      </c>
      <c r="B20" t="str">
        <f t="shared" si="0"/>
        <v>DealShare</v>
      </c>
      <c r="D20" t="s">
        <v>100</v>
      </c>
      <c r="G20" t="s">
        <v>21</v>
      </c>
      <c r="H20" t="str">
        <f t="shared" si="3"/>
        <v>Eruditus</v>
      </c>
      <c r="J20" t="s">
        <v>160</v>
      </c>
      <c r="K20" t="str">
        <f t="shared" si="2"/>
        <v>Cult.fit</v>
      </c>
      <c r="M20" t="s">
        <v>98</v>
      </c>
    </row>
    <row r="21" spans="1:13" x14ac:dyDescent="0.3">
      <c r="A21" t="s">
        <v>17</v>
      </c>
      <c r="B21" t="str">
        <f t="shared" si="0"/>
        <v>Dream11</v>
      </c>
      <c r="D21" t="s">
        <v>101</v>
      </c>
      <c r="G21" t="s">
        <v>126</v>
      </c>
      <c r="J21" t="s">
        <v>98</v>
      </c>
      <c r="K21" t="str">
        <f t="shared" si="2"/>
        <v>Dailyhunt</v>
      </c>
      <c r="M21" t="s">
        <v>15</v>
      </c>
    </row>
    <row r="22" spans="1:13" x14ac:dyDescent="0.3">
      <c r="A22" t="s">
        <v>19</v>
      </c>
      <c r="B22" t="str">
        <f t="shared" si="0"/>
        <v>Drools</v>
      </c>
      <c r="D22" t="s">
        <v>102</v>
      </c>
      <c r="G22" t="s">
        <v>145</v>
      </c>
      <c r="H22" t="str">
        <f>VLOOKUP(G22,$M$5:$M$101,1,FALSE)</f>
        <v>FarEye</v>
      </c>
      <c r="J22" t="s">
        <v>161</v>
      </c>
      <c r="K22" t="str">
        <f t="shared" si="2"/>
        <v>Darwinbox</v>
      </c>
      <c r="M22" t="s">
        <v>16</v>
      </c>
    </row>
    <row r="23" spans="1:13" x14ac:dyDescent="0.3">
      <c r="A23" t="s">
        <v>18</v>
      </c>
      <c r="B23" t="str">
        <f t="shared" si="0"/>
        <v>Droom</v>
      </c>
      <c r="D23" t="s">
        <v>23</v>
      </c>
      <c r="E23" t="str">
        <f>VLOOKUP(D23,$M$5:$M$101,1,FALSE)</f>
        <v>Games24x7</v>
      </c>
      <c r="G23" t="s">
        <v>163</v>
      </c>
      <c r="H23" t="str">
        <f>VLOOKUP(G23,$M$5:$M$101,1,FALSE)</f>
        <v>Fireflies AI</v>
      </c>
      <c r="J23" t="s">
        <v>16</v>
      </c>
      <c r="K23" t="str">
        <f t="shared" si="2"/>
        <v>DealShare</v>
      </c>
      <c r="M23" t="s">
        <v>17</v>
      </c>
    </row>
    <row r="24" spans="1:13" x14ac:dyDescent="0.3">
      <c r="A24" t="s">
        <v>20</v>
      </c>
      <c r="B24" t="str">
        <f t="shared" si="0"/>
        <v>ElasticRun</v>
      </c>
      <c r="D24" t="s">
        <v>25</v>
      </c>
      <c r="E24" t="str">
        <f>VLOOKUP(D24,$M$5:$M$101,1,FALSE)</f>
        <v>GlobalBees</v>
      </c>
      <c r="G24" t="s">
        <v>23</v>
      </c>
      <c r="H24" t="str">
        <f>VLOOKUP(G24,$M$5:$M$101,1,FALSE)</f>
        <v>Games24x7</v>
      </c>
      <c r="J24" t="s">
        <v>17</v>
      </c>
      <c r="K24" t="str">
        <f t="shared" si="2"/>
        <v>Dream11</v>
      </c>
      <c r="M24" t="s">
        <v>19</v>
      </c>
    </row>
    <row r="25" spans="1:13" x14ac:dyDescent="0.3">
      <c r="A25" t="s">
        <v>21</v>
      </c>
      <c r="B25" t="str">
        <f t="shared" si="0"/>
        <v>Eruditus</v>
      </c>
      <c r="D25" t="s">
        <v>103</v>
      </c>
      <c r="G25" t="s">
        <v>24</v>
      </c>
      <c r="H25" t="str">
        <f>VLOOKUP(G25,$M$5:$M$101,1,FALSE)</f>
        <v>Glance</v>
      </c>
      <c r="J25" t="s">
        <v>19</v>
      </c>
      <c r="K25" t="str">
        <f t="shared" si="2"/>
        <v>Drools</v>
      </c>
      <c r="M25" t="s">
        <v>18</v>
      </c>
    </row>
    <row r="26" spans="1:13" x14ac:dyDescent="0.3">
      <c r="A26" t="s">
        <v>22</v>
      </c>
      <c r="D26" t="s">
        <v>104</v>
      </c>
      <c r="E26" t="str">
        <f t="shared" ref="E26:E33" si="4">VLOOKUP(D26,$M$5:$M$101,1,FALSE)</f>
        <v>Infra.Market</v>
      </c>
      <c r="G26" t="s">
        <v>25</v>
      </c>
      <c r="H26" t="str">
        <f>VLOOKUP(G26,$M$5:$M$101,1,FALSE)</f>
        <v>GlobalBees</v>
      </c>
      <c r="J26" t="s">
        <v>18</v>
      </c>
      <c r="K26" t="str">
        <f t="shared" si="2"/>
        <v>Droom</v>
      </c>
      <c r="M26" t="s">
        <v>162</v>
      </c>
    </row>
    <row r="27" spans="1:13" x14ac:dyDescent="0.3">
      <c r="A27" t="s">
        <v>23</v>
      </c>
      <c r="B27" t="str">
        <f>VLOOKUP(A27,$M$5:$M$101,1,FALSE)</f>
        <v>Games24x7</v>
      </c>
      <c r="D27" t="s">
        <v>32</v>
      </c>
      <c r="E27" t="str">
        <f t="shared" si="4"/>
        <v>InMobi</v>
      </c>
      <c r="G27" t="s">
        <v>103</v>
      </c>
      <c r="J27" t="s">
        <v>162</v>
      </c>
      <c r="K27" t="str">
        <f t="shared" si="2"/>
        <v>Druva</v>
      </c>
      <c r="M27" t="s">
        <v>20</v>
      </c>
    </row>
    <row r="28" spans="1:13" x14ac:dyDescent="0.3">
      <c r="A28" t="s">
        <v>24</v>
      </c>
      <c r="B28" t="str">
        <f>VLOOKUP(A28,$M$5:$M$101,1,FALSE)</f>
        <v>Glance</v>
      </c>
      <c r="D28" t="s">
        <v>33</v>
      </c>
      <c r="E28" t="str">
        <f t="shared" si="4"/>
        <v>Innovaccer</v>
      </c>
      <c r="G28" t="s">
        <v>30</v>
      </c>
      <c r="H28" t="str">
        <f t="shared" ref="H28:H33" si="5">VLOOKUP(G28,$M$5:$M$101,1,FALSE)</f>
        <v>InCred Finance</v>
      </c>
      <c r="J28" t="s">
        <v>20</v>
      </c>
      <c r="K28" t="str">
        <f t="shared" si="2"/>
        <v>ElasticRun</v>
      </c>
      <c r="M28" t="s">
        <v>21</v>
      </c>
    </row>
    <row r="29" spans="1:13" x14ac:dyDescent="0.3">
      <c r="A29" t="s">
        <v>25</v>
      </c>
      <c r="B29" t="str">
        <f>VLOOKUP(A29,$M$5:$M$101,1,FALSE)</f>
        <v>GlobalBees</v>
      </c>
      <c r="D29" t="s">
        <v>36</v>
      </c>
      <c r="E29" t="str">
        <f t="shared" si="4"/>
        <v>Juspay</v>
      </c>
      <c r="G29" t="s">
        <v>104</v>
      </c>
      <c r="H29" t="str">
        <f t="shared" si="5"/>
        <v>Infra.Market</v>
      </c>
      <c r="J29" t="s">
        <v>21</v>
      </c>
      <c r="K29" t="str">
        <f t="shared" si="2"/>
        <v>Eruditus</v>
      </c>
      <c r="M29" t="s">
        <v>145</v>
      </c>
    </row>
    <row r="30" spans="1:13" x14ac:dyDescent="0.3">
      <c r="A30" t="s">
        <v>26</v>
      </c>
      <c r="D30" t="s">
        <v>37</v>
      </c>
      <c r="E30" t="str">
        <f t="shared" si="4"/>
        <v>KreditBee</v>
      </c>
      <c r="G30" t="s">
        <v>36</v>
      </c>
      <c r="H30" t="str">
        <f t="shared" si="5"/>
        <v>Juspay</v>
      </c>
      <c r="J30" t="s">
        <v>163</v>
      </c>
      <c r="K30" t="str">
        <f t="shared" si="2"/>
        <v>Fireflies AI</v>
      </c>
      <c r="M30" t="s">
        <v>163</v>
      </c>
    </row>
    <row r="31" spans="1:13" x14ac:dyDescent="0.3">
      <c r="A31" t="s">
        <v>27</v>
      </c>
      <c r="B31" t="str">
        <f t="shared" ref="B31:B37" si="6">VLOOKUP(A31,$M$5:$M$101,1,FALSE)</f>
        <v>Gupshup</v>
      </c>
      <c r="D31" t="s">
        <v>164</v>
      </c>
      <c r="E31" t="str">
        <f t="shared" si="4"/>
        <v>LEAD School</v>
      </c>
      <c r="G31" t="s">
        <v>142</v>
      </c>
      <c r="H31" t="str">
        <f t="shared" si="5"/>
        <v>Khatabook</v>
      </c>
      <c r="J31" t="s">
        <v>22</v>
      </c>
      <c r="M31" t="s">
        <v>23</v>
      </c>
    </row>
    <row r="32" spans="1:13" x14ac:dyDescent="0.3">
      <c r="A32" t="s">
        <v>28</v>
      </c>
      <c r="B32" t="str">
        <f t="shared" si="6"/>
        <v>Hasura</v>
      </c>
      <c r="D32" t="s">
        <v>41</v>
      </c>
      <c r="E32" t="str">
        <f t="shared" si="4"/>
        <v>Licious</v>
      </c>
      <c r="G32" t="s">
        <v>37</v>
      </c>
      <c r="H32" t="str">
        <f t="shared" si="5"/>
        <v>KreditBee</v>
      </c>
      <c r="J32" t="s">
        <v>23</v>
      </c>
      <c r="K32" t="str">
        <f>VLOOKUP(J32,$M$5:$M$101,1,FALSE)</f>
        <v>Games24x7</v>
      </c>
      <c r="M32" t="s">
        <v>24</v>
      </c>
    </row>
    <row r="33" spans="1:13" x14ac:dyDescent="0.3">
      <c r="A33" t="s">
        <v>29</v>
      </c>
      <c r="B33" t="str">
        <f t="shared" si="6"/>
        <v>Icertis</v>
      </c>
      <c r="D33" t="s">
        <v>42</v>
      </c>
      <c r="E33" t="str">
        <f t="shared" si="4"/>
        <v>Livspace</v>
      </c>
      <c r="G33" t="s">
        <v>40</v>
      </c>
      <c r="H33" t="str">
        <f t="shared" si="5"/>
        <v>LeadSquared</v>
      </c>
      <c r="J33" t="s">
        <v>24</v>
      </c>
      <c r="K33" t="str">
        <f>VLOOKUP(J33,$M$5:$M$101,1,FALSE)</f>
        <v>Glance</v>
      </c>
      <c r="M33" t="s">
        <v>25</v>
      </c>
    </row>
    <row r="34" spans="1:13" x14ac:dyDescent="0.3">
      <c r="A34" t="s">
        <v>30</v>
      </c>
      <c r="B34" t="str">
        <f t="shared" si="6"/>
        <v>InCred Finance</v>
      </c>
      <c r="D34" t="s">
        <v>105</v>
      </c>
      <c r="G34" t="s">
        <v>130</v>
      </c>
      <c r="J34" t="s">
        <v>25</v>
      </c>
      <c r="K34" t="str">
        <f>VLOOKUP(J34,$M$5:$M$101,1,FALSE)</f>
        <v>GlobalBees</v>
      </c>
      <c r="M34" t="s">
        <v>27</v>
      </c>
    </row>
    <row r="35" spans="1:13" x14ac:dyDescent="0.3">
      <c r="A35" t="s">
        <v>31</v>
      </c>
      <c r="B35" t="str">
        <f t="shared" si="6"/>
        <v>Infra.Market</v>
      </c>
      <c r="D35" t="s">
        <v>143</v>
      </c>
      <c r="E35" t="str">
        <f t="shared" ref="E35:E41" si="7">VLOOKUP(D35,$M$5:$M$101,1,FALSE)</f>
        <v>Mensa Brands (BRND.ME)</v>
      </c>
      <c r="G35" t="s">
        <v>42</v>
      </c>
      <c r="H35" t="str">
        <f>VLOOKUP(G35,$M$5:$M$101,1,FALSE)</f>
        <v>Livspace</v>
      </c>
      <c r="J35" t="s">
        <v>103</v>
      </c>
      <c r="M35" t="s">
        <v>28</v>
      </c>
    </row>
    <row r="36" spans="1:13" x14ac:dyDescent="0.3">
      <c r="A36" t="s">
        <v>32</v>
      </c>
      <c r="B36" t="str">
        <f t="shared" si="6"/>
        <v>InMobi</v>
      </c>
      <c r="D36" t="s">
        <v>106</v>
      </c>
      <c r="E36" t="str">
        <f t="shared" si="7"/>
        <v>MoEngage</v>
      </c>
      <c r="G36" t="s">
        <v>125</v>
      </c>
      <c r="J36" t="s">
        <v>27</v>
      </c>
      <c r="K36" t="str">
        <f t="shared" ref="K36:K42" si="8">VLOOKUP(J36,$M$5:$M$101,1,FALSE)</f>
        <v>Gupshup</v>
      </c>
      <c r="M36" t="s">
        <v>29</v>
      </c>
    </row>
    <row r="37" spans="1:13" x14ac:dyDescent="0.3">
      <c r="A37" t="s">
        <v>33</v>
      </c>
      <c r="B37" t="str">
        <f t="shared" si="6"/>
        <v>Innovaccer</v>
      </c>
      <c r="D37" t="s">
        <v>47</v>
      </c>
      <c r="E37" t="str">
        <f t="shared" si="7"/>
        <v>Molbio Diagnostics</v>
      </c>
      <c r="G37" t="s">
        <v>105</v>
      </c>
      <c r="J37" t="s">
        <v>28</v>
      </c>
      <c r="K37" t="str">
        <f t="shared" si="8"/>
        <v>Hasura</v>
      </c>
      <c r="M37" t="s">
        <v>30</v>
      </c>
    </row>
    <row r="38" spans="1:13" x14ac:dyDescent="0.3">
      <c r="A38" t="s">
        <v>34</v>
      </c>
      <c r="D38" t="s">
        <v>107</v>
      </c>
      <c r="E38" t="str">
        <f t="shared" si="7"/>
        <v>Money View</v>
      </c>
      <c r="G38" t="s">
        <v>143</v>
      </c>
      <c r="H38" t="str">
        <f t="shared" ref="H38:H52" si="9">VLOOKUP(G38,$M$5:$M$101,1,FALSE)</f>
        <v>Mensa Brands (BRND.ME)</v>
      </c>
      <c r="J38" t="s">
        <v>29</v>
      </c>
      <c r="K38" t="str">
        <f t="shared" si="8"/>
        <v>Icertis</v>
      </c>
      <c r="M38" t="s">
        <v>104</v>
      </c>
    </row>
    <row r="39" spans="1:13" x14ac:dyDescent="0.3">
      <c r="A39" t="s">
        <v>35</v>
      </c>
      <c r="B39" t="str">
        <f t="shared" ref="B39:B63" si="10">VLOOKUP(A39,$M$5:$M$101,1,FALSE)</f>
        <v>Jumbotail</v>
      </c>
      <c r="D39" t="s">
        <v>109</v>
      </c>
      <c r="E39" t="str">
        <f t="shared" si="7"/>
        <v>Navi</v>
      </c>
      <c r="G39" t="s">
        <v>166</v>
      </c>
      <c r="H39" t="str">
        <f t="shared" si="9"/>
        <v>Mobile Premier League</v>
      </c>
      <c r="J39" t="s">
        <v>30</v>
      </c>
      <c r="K39" t="str">
        <f t="shared" si="8"/>
        <v>InCred Finance</v>
      </c>
      <c r="M39" t="s">
        <v>32</v>
      </c>
    </row>
    <row r="40" spans="1:13" x14ac:dyDescent="0.3">
      <c r="A40" t="s">
        <v>36</v>
      </c>
      <c r="B40" t="str">
        <f t="shared" si="10"/>
        <v>Juspay</v>
      </c>
      <c r="D40" t="s">
        <v>50</v>
      </c>
      <c r="E40" t="str">
        <f t="shared" si="7"/>
        <v>Neysa</v>
      </c>
      <c r="G40" t="s">
        <v>46</v>
      </c>
      <c r="H40" t="str">
        <f t="shared" si="9"/>
        <v>Moglix</v>
      </c>
      <c r="J40" t="s">
        <v>32</v>
      </c>
      <c r="K40" t="str">
        <f t="shared" si="8"/>
        <v>InMobi</v>
      </c>
      <c r="M40" t="s">
        <v>33</v>
      </c>
    </row>
    <row r="41" spans="1:13" x14ac:dyDescent="0.3">
      <c r="A41" t="s">
        <v>37</v>
      </c>
      <c r="B41" t="str">
        <f t="shared" si="10"/>
        <v>KreditBee</v>
      </c>
      <c r="D41" t="s">
        <v>51</v>
      </c>
      <c r="E41" t="str">
        <f t="shared" si="7"/>
        <v>NoBroker</v>
      </c>
      <c r="G41" t="s">
        <v>107</v>
      </c>
      <c r="H41" t="str">
        <f t="shared" si="9"/>
        <v>Money View</v>
      </c>
      <c r="J41" t="s">
        <v>104</v>
      </c>
      <c r="K41" t="str">
        <f t="shared" si="8"/>
        <v>Infra.Market</v>
      </c>
      <c r="M41" t="s">
        <v>35</v>
      </c>
    </row>
    <row r="42" spans="1:13" x14ac:dyDescent="0.3">
      <c r="A42" t="s">
        <v>147</v>
      </c>
      <c r="B42" t="str">
        <f t="shared" si="10"/>
        <v>Ola Krutrim</v>
      </c>
      <c r="D42" t="s">
        <v>108</v>
      </c>
      <c r="G42" t="s">
        <v>149</v>
      </c>
      <c r="H42" t="str">
        <f t="shared" si="9"/>
        <v>Netradyne</v>
      </c>
      <c r="J42" t="s">
        <v>33</v>
      </c>
      <c r="K42" t="str">
        <f t="shared" si="8"/>
        <v>Innovaccer</v>
      </c>
      <c r="M42" t="s">
        <v>36</v>
      </c>
    </row>
    <row r="43" spans="1:13" x14ac:dyDescent="0.3">
      <c r="A43" t="s">
        <v>164</v>
      </c>
      <c r="B43" t="str">
        <f t="shared" si="10"/>
        <v>LEAD School</v>
      </c>
      <c r="D43" t="s">
        <v>52</v>
      </c>
      <c r="E43" t="str">
        <f>VLOOKUP(D43,$M$5:$M$101,1,FALSE)</f>
        <v>OfBusiness</v>
      </c>
      <c r="G43" t="s">
        <v>50</v>
      </c>
      <c r="H43" t="str">
        <f t="shared" si="9"/>
        <v>Neysa</v>
      </c>
      <c r="J43" t="s">
        <v>34</v>
      </c>
      <c r="M43" t="s">
        <v>142</v>
      </c>
    </row>
    <row r="44" spans="1:13" x14ac:dyDescent="0.3">
      <c r="A44" t="s">
        <v>40</v>
      </c>
      <c r="B44" t="str">
        <f t="shared" si="10"/>
        <v>LeadSquared</v>
      </c>
      <c r="D44" t="s">
        <v>129</v>
      </c>
      <c r="E44" t="str">
        <f>VLOOKUP(D44,$M$5:$M$101,1,FALSE)</f>
        <v>Ola Cabs</v>
      </c>
      <c r="G44" t="s">
        <v>52</v>
      </c>
      <c r="H44" t="str">
        <f t="shared" si="9"/>
        <v>OfBusiness</v>
      </c>
      <c r="J44" t="s">
        <v>35</v>
      </c>
      <c r="K44" t="str">
        <f>VLOOKUP(J44,$M$5:$M$101,1,FALSE)</f>
        <v>Jumbotail</v>
      </c>
      <c r="M44" t="s">
        <v>37</v>
      </c>
    </row>
    <row r="45" spans="1:13" x14ac:dyDescent="0.3">
      <c r="A45" t="s">
        <v>41</v>
      </c>
      <c r="B45" t="str">
        <f t="shared" si="10"/>
        <v>Licious</v>
      </c>
      <c r="D45" t="s">
        <v>110</v>
      </c>
      <c r="E45" t="str">
        <f>VLOOKUP(D45,$M$5:$M$101,1,FALSE)</f>
        <v>Ola Electric</v>
      </c>
      <c r="G45" t="s">
        <v>129</v>
      </c>
      <c r="H45" t="str">
        <f t="shared" si="9"/>
        <v>Ola Cabs</v>
      </c>
      <c r="J45" t="s">
        <v>36</v>
      </c>
      <c r="K45" t="str">
        <f>VLOOKUP(J45,$M$5:$M$101,1,FALSE)</f>
        <v>Juspay</v>
      </c>
      <c r="M45" t="s">
        <v>164</v>
      </c>
    </row>
    <row r="46" spans="1:13" x14ac:dyDescent="0.3">
      <c r="A46" t="s">
        <v>42</v>
      </c>
      <c r="B46" t="str">
        <f t="shared" si="10"/>
        <v>Livspace</v>
      </c>
      <c r="D46" t="s">
        <v>55</v>
      </c>
      <c r="E46" t="str">
        <f>VLOOKUP(D46,$M$5:$M$101,1,FALSE)</f>
        <v>Open Financial Technologies</v>
      </c>
      <c r="G46" t="s">
        <v>147</v>
      </c>
      <c r="H46" t="str">
        <f t="shared" si="9"/>
        <v>Ola Krutrim</v>
      </c>
      <c r="J46" t="s">
        <v>37</v>
      </c>
      <c r="K46" t="str">
        <f>VLOOKUP(J46,$M$5:$M$101,1,FALSE)</f>
        <v>KreditBee</v>
      </c>
      <c r="M46" t="s">
        <v>40</v>
      </c>
    </row>
    <row r="47" spans="1:13" x14ac:dyDescent="0.3">
      <c r="A47" t="s">
        <v>143</v>
      </c>
      <c r="B47" t="str">
        <f t="shared" si="10"/>
        <v>Mensa Brands (BRND.ME)</v>
      </c>
      <c r="D47" t="s">
        <v>57</v>
      </c>
      <c r="E47" t="str">
        <f>VLOOKUP(D47,$M$5:$M$101,1,FALSE)</f>
        <v>OYO Rooms</v>
      </c>
      <c r="G47" t="s">
        <v>54</v>
      </c>
      <c r="H47" t="str">
        <f t="shared" si="9"/>
        <v>OneCard</v>
      </c>
      <c r="J47" t="s">
        <v>164</v>
      </c>
      <c r="K47" t="str">
        <f>VLOOKUP(J47,$M$5:$M$101,1,FALSE)</f>
        <v>LEAD School</v>
      </c>
      <c r="M47" t="s">
        <v>41</v>
      </c>
    </row>
    <row r="48" spans="1:13" x14ac:dyDescent="0.3">
      <c r="A48" t="s">
        <v>44</v>
      </c>
      <c r="B48" t="str">
        <f t="shared" si="10"/>
        <v>MindTickle</v>
      </c>
      <c r="D48" t="s">
        <v>60</v>
      </c>
      <c r="G48" t="s">
        <v>55</v>
      </c>
      <c r="H48" t="str">
        <f t="shared" si="9"/>
        <v>Open Financial Technologies</v>
      </c>
      <c r="J48" t="s">
        <v>40</v>
      </c>
      <c r="K48" t="str">
        <f>VLOOKUP(J48,$M$5:$M$101,1,FALSE)</f>
        <v>LeadSquared</v>
      </c>
      <c r="M48" t="s">
        <v>42</v>
      </c>
    </row>
    <row r="49" spans="1:13" x14ac:dyDescent="0.3">
      <c r="A49" t="s">
        <v>166</v>
      </c>
      <c r="B49" t="str">
        <f t="shared" si="10"/>
        <v>Mobile Premier League</v>
      </c>
      <c r="D49" t="s">
        <v>114</v>
      </c>
      <c r="G49" t="s">
        <v>56</v>
      </c>
      <c r="H49" t="str">
        <f t="shared" si="9"/>
        <v>Oxyzo</v>
      </c>
      <c r="J49" t="s">
        <v>130</v>
      </c>
      <c r="M49" t="s">
        <v>143</v>
      </c>
    </row>
    <row r="50" spans="1:13" x14ac:dyDescent="0.3">
      <c r="A50" t="s">
        <v>46</v>
      </c>
      <c r="B50" t="str">
        <f t="shared" si="10"/>
        <v>Moglix</v>
      </c>
      <c r="D50" t="s">
        <v>61</v>
      </c>
      <c r="E50" t="str">
        <f t="shared" ref="E50:E57" si="11">VLOOKUP(D50,$M$5:$M$101,1,FALSE)</f>
        <v>Pocket FM</v>
      </c>
      <c r="G50" t="s">
        <v>57</v>
      </c>
      <c r="H50" t="str">
        <f t="shared" si="9"/>
        <v>OYO Rooms</v>
      </c>
      <c r="J50" t="s">
        <v>41</v>
      </c>
      <c r="K50" t="str">
        <f>VLOOKUP(J50,$M$5:$M$101,1,FALSE)</f>
        <v>Licious</v>
      </c>
      <c r="M50" t="s">
        <v>44</v>
      </c>
    </row>
    <row r="51" spans="1:13" x14ac:dyDescent="0.3">
      <c r="A51" t="s">
        <v>47</v>
      </c>
      <c r="B51" t="str">
        <f t="shared" si="10"/>
        <v>Molbio Diagnostics</v>
      </c>
      <c r="D51" t="s">
        <v>63</v>
      </c>
      <c r="E51" t="str">
        <f t="shared" si="11"/>
        <v>Postman</v>
      </c>
      <c r="G51" t="s">
        <v>58</v>
      </c>
      <c r="H51" t="str">
        <f t="shared" si="9"/>
        <v>Perfios</v>
      </c>
      <c r="J51" t="s">
        <v>165</v>
      </c>
      <c r="K51" t="str">
        <f>VLOOKUP(J51,$M$5:$M$101,1,FALSE)</f>
        <v>Livspace</v>
      </c>
      <c r="M51" t="s">
        <v>166</v>
      </c>
    </row>
    <row r="52" spans="1:13" x14ac:dyDescent="0.3">
      <c r="A52" t="s">
        <v>107</v>
      </c>
      <c r="B52" t="str">
        <f t="shared" si="10"/>
        <v>Money View</v>
      </c>
      <c r="D52" t="s">
        <v>65</v>
      </c>
      <c r="E52" t="str">
        <f t="shared" si="11"/>
        <v>Purplle</v>
      </c>
      <c r="G52" t="s">
        <v>59</v>
      </c>
      <c r="H52" t="str">
        <f t="shared" si="9"/>
        <v>PhonePe</v>
      </c>
      <c r="J52" t="s">
        <v>105</v>
      </c>
      <c r="M52" t="s">
        <v>106</v>
      </c>
    </row>
    <row r="53" spans="1:13" x14ac:dyDescent="0.3">
      <c r="A53" t="s">
        <v>49</v>
      </c>
      <c r="B53" t="str">
        <f t="shared" si="10"/>
        <v>Mu Sigma</v>
      </c>
      <c r="D53" t="s">
        <v>68</v>
      </c>
      <c r="E53" t="str">
        <f t="shared" si="11"/>
        <v>Razorpay</v>
      </c>
      <c r="G53" t="s">
        <v>135</v>
      </c>
      <c r="J53" t="s">
        <v>143</v>
      </c>
      <c r="K53" t="str">
        <f t="shared" ref="K53:K59" si="12">VLOOKUP(J53,$M$5:$M$101,1,FALSE)</f>
        <v>Mensa Brands (BRND.ME)</v>
      </c>
      <c r="M53" t="s">
        <v>46</v>
      </c>
    </row>
    <row r="54" spans="1:13" x14ac:dyDescent="0.3">
      <c r="A54" t="s">
        <v>50</v>
      </c>
      <c r="B54" t="str">
        <f t="shared" si="10"/>
        <v>Neysa</v>
      </c>
      <c r="D54" t="s">
        <v>70</v>
      </c>
      <c r="E54" t="str">
        <f t="shared" si="11"/>
        <v>ShareChat</v>
      </c>
      <c r="G54" t="s">
        <v>114</v>
      </c>
      <c r="J54" t="s">
        <v>44</v>
      </c>
      <c r="K54" t="str">
        <f t="shared" si="12"/>
        <v>MindTickle</v>
      </c>
      <c r="M54" t="s">
        <v>47</v>
      </c>
    </row>
    <row r="55" spans="1:13" x14ac:dyDescent="0.3">
      <c r="A55" t="s">
        <v>51</v>
      </c>
      <c r="B55" t="str">
        <f t="shared" si="10"/>
        <v>NoBroker</v>
      </c>
      <c r="D55" t="s">
        <v>72</v>
      </c>
      <c r="E55" t="str">
        <f t="shared" si="11"/>
        <v>Skyroot Aerospace</v>
      </c>
      <c r="G55" t="s">
        <v>61</v>
      </c>
      <c r="H55" t="str">
        <f t="shared" ref="H55:H63" si="13">VLOOKUP(G55,$M$5:$M$101,1,FALSE)</f>
        <v>Pocket FM</v>
      </c>
      <c r="J55" t="s">
        <v>166</v>
      </c>
      <c r="K55" t="str">
        <f t="shared" si="12"/>
        <v>Mobile Premier League</v>
      </c>
      <c r="M55" t="s">
        <v>107</v>
      </c>
    </row>
    <row r="56" spans="1:13" x14ac:dyDescent="0.3">
      <c r="A56" t="s">
        <v>52</v>
      </c>
      <c r="B56" t="str">
        <f t="shared" si="10"/>
        <v>OfBusiness</v>
      </c>
      <c r="D56" t="s">
        <v>74</v>
      </c>
      <c r="E56" t="str">
        <f t="shared" si="11"/>
        <v>Spinny</v>
      </c>
      <c r="G56" t="s">
        <v>137</v>
      </c>
      <c r="H56" t="str">
        <f t="shared" si="13"/>
        <v>Polygon</v>
      </c>
      <c r="J56" t="s">
        <v>46</v>
      </c>
      <c r="K56" t="str">
        <f t="shared" si="12"/>
        <v>Moglix</v>
      </c>
      <c r="M56" t="s">
        <v>49</v>
      </c>
    </row>
    <row r="57" spans="1:13" x14ac:dyDescent="0.3">
      <c r="A57" t="s">
        <v>129</v>
      </c>
      <c r="B57" t="str">
        <f t="shared" si="10"/>
        <v>Ola Cabs</v>
      </c>
      <c r="D57" t="s">
        <v>115</v>
      </c>
      <c r="E57" t="str">
        <f t="shared" si="11"/>
        <v>Stashfin</v>
      </c>
      <c r="G57" t="s">
        <v>62</v>
      </c>
      <c r="H57" t="str">
        <f t="shared" si="13"/>
        <v>Porter</v>
      </c>
      <c r="J57" t="s">
        <v>47</v>
      </c>
      <c r="K57" t="str">
        <f t="shared" si="12"/>
        <v>Molbio Diagnostics</v>
      </c>
      <c r="M57" t="s">
        <v>109</v>
      </c>
    </row>
    <row r="58" spans="1:13" x14ac:dyDescent="0.3">
      <c r="A58" t="s">
        <v>54</v>
      </c>
      <c r="B58" t="str">
        <f t="shared" si="10"/>
        <v>OneCard</v>
      </c>
      <c r="D58" t="s">
        <v>116</v>
      </c>
      <c r="G58" t="s">
        <v>64</v>
      </c>
      <c r="H58" t="str">
        <f t="shared" si="13"/>
        <v>Pristyn Care</v>
      </c>
      <c r="J58" t="s">
        <v>107</v>
      </c>
      <c r="K58" t="str">
        <f t="shared" si="12"/>
        <v>Money View</v>
      </c>
      <c r="M58" t="s">
        <v>149</v>
      </c>
    </row>
    <row r="59" spans="1:13" x14ac:dyDescent="0.3">
      <c r="A59" t="s">
        <v>55</v>
      </c>
      <c r="B59" t="str">
        <f t="shared" si="10"/>
        <v>Open Financial Technologies</v>
      </c>
      <c r="D59" t="s">
        <v>77</v>
      </c>
      <c r="G59" t="s">
        <v>65</v>
      </c>
      <c r="H59" t="str">
        <f t="shared" si="13"/>
        <v>Purplle</v>
      </c>
      <c r="J59" t="s">
        <v>49</v>
      </c>
      <c r="K59" t="str">
        <f t="shared" si="12"/>
        <v>Mu Sigma</v>
      </c>
      <c r="M59" t="s">
        <v>50</v>
      </c>
    </row>
    <row r="60" spans="1:13" x14ac:dyDescent="0.3">
      <c r="A60" t="s">
        <v>56</v>
      </c>
      <c r="B60" t="str">
        <f t="shared" si="10"/>
        <v>Oxyzo</v>
      </c>
      <c r="D60" t="s">
        <v>80</v>
      </c>
      <c r="E60" t="str">
        <f>VLOOKUP(D60,$M$5:$M$101,1,FALSE)</f>
        <v>Upstox</v>
      </c>
      <c r="G60" t="s">
        <v>152</v>
      </c>
      <c r="H60" t="str">
        <f t="shared" si="13"/>
        <v>Raise Financial Services</v>
      </c>
      <c r="J60" t="s">
        <v>167</v>
      </c>
      <c r="M60" t="s">
        <v>51</v>
      </c>
    </row>
    <row r="61" spans="1:13" x14ac:dyDescent="0.3">
      <c r="A61" t="s">
        <v>57</v>
      </c>
      <c r="B61" t="str">
        <f t="shared" si="10"/>
        <v>OYO Rooms</v>
      </c>
      <c r="D61" t="s">
        <v>117</v>
      </c>
      <c r="G61" t="s">
        <v>67</v>
      </c>
      <c r="H61" t="str">
        <f t="shared" si="13"/>
        <v>Rapido</v>
      </c>
      <c r="J61" t="s">
        <v>149</v>
      </c>
      <c r="K61" t="str">
        <f t="shared" ref="K61:K67" si="14">VLOOKUP(J61,$M$5:$M$101,1,FALSE)</f>
        <v>Netradyne</v>
      </c>
      <c r="M61" t="s">
        <v>52</v>
      </c>
    </row>
    <row r="62" spans="1:13" x14ac:dyDescent="0.3">
      <c r="A62" t="s">
        <v>58</v>
      </c>
      <c r="B62" t="str">
        <f t="shared" si="10"/>
        <v>Perfios</v>
      </c>
      <c r="D62" t="s">
        <v>81</v>
      </c>
      <c r="E62" t="str">
        <f t="shared" ref="E62:E67" si="15">VLOOKUP(D62,$M$5:$M$101,1,FALSE)</f>
        <v>Vedantu</v>
      </c>
      <c r="G62" t="s">
        <v>68</v>
      </c>
      <c r="H62" t="str">
        <f t="shared" si="13"/>
        <v>Razorpay</v>
      </c>
      <c r="J62" t="s">
        <v>50</v>
      </c>
      <c r="K62" t="str">
        <f t="shared" si="14"/>
        <v>Neysa</v>
      </c>
      <c r="M62" t="s">
        <v>129</v>
      </c>
    </row>
    <row r="63" spans="1:13" x14ac:dyDescent="0.3">
      <c r="A63" t="s">
        <v>59</v>
      </c>
      <c r="B63" t="str">
        <f t="shared" si="10"/>
        <v>PhonePe</v>
      </c>
      <c r="D63" t="s">
        <v>118</v>
      </c>
      <c r="E63" t="str">
        <f t="shared" si="15"/>
        <v>Whatfix</v>
      </c>
      <c r="G63" t="s">
        <v>69</v>
      </c>
      <c r="H63" t="str">
        <f t="shared" si="13"/>
        <v>Rebel Foods</v>
      </c>
      <c r="J63" t="s">
        <v>51</v>
      </c>
      <c r="K63" t="str">
        <f t="shared" si="14"/>
        <v>NoBroker</v>
      </c>
      <c r="M63" t="s">
        <v>110</v>
      </c>
    </row>
    <row r="64" spans="1:13" x14ac:dyDescent="0.3">
      <c r="A64" t="s">
        <v>60</v>
      </c>
      <c r="D64" t="s">
        <v>119</v>
      </c>
      <c r="E64" t="str">
        <f t="shared" si="15"/>
        <v>Xpressbees</v>
      </c>
      <c r="G64" t="s">
        <v>123</v>
      </c>
      <c r="J64" t="s">
        <v>52</v>
      </c>
      <c r="K64" t="str">
        <f t="shared" si="14"/>
        <v>OfBusiness</v>
      </c>
      <c r="M64" t="s">
        <v>147</v>
      </c>
    </row>
    <row r="65" spans="1:13" x14ac:dyDescent="0.3">
      <c r="A65" t="s">
        <v>61</v>
      </c>
      <c r="B65" t="str">
        <f t="shared" ref="B65:B78" si="16">VLOOKUP(A65,$M$5:$M$101,1,FALSE)</f>
        <v>Pocket FM</v>
      </c>
      <c r="D65" t="s">
        <v>140</v>
      </c>
      <c r="E65" t="str">
        <f t="shared" si="15"/>
        <v>Yubi (CredAvenue)</v>
      </c>
      <c r="G65" t="s">
        <v>122</v>
      </c>
      <c r="J65" t="s">
        <v>129</v>
      </c>
      <c r="K65" t="str">
        <f t="shared" si="14"/>
        <v>Ola Cabs</v>
      </c>
      <c r="M65" t="s">
        <v>54</v>
      </c>
    </row>
    <row r="66" spans="1:13" x14ac:dyDescent="0.3">
      <c r="A66" t="s">
        <v>62</v>
      </c>
      <c r="B66" t="str">
        <f t="shared" si="16"/>
        <v>Porter</v>
      </c>
      <c r="D66" t="s">
        <v>120</v>
      </c>
      <c r="E66" t="str">
        <f t="shared" si="15"/>
        <v>Zepto</v>
      </c>
      <c r="G66" t="s">
        <v>153</v>
      </c>
      <c r="J66" t="s">
        <v>147</v>
      </c>
      <c r="K66" t="str">
        <f t="shared" si="14"/>
        <v>Ola Krutrim</v>
      </c>
      <c r="M66" t="s">
        <v>55</v>
      </c>
    </row>
    <row r="67" spans="1:13" x14ac:dyDescent="0.3">
      <c r="A67" t="s">
        <v>63</v>
      </c>
      <c r="B67" t="str">
        <f t="shared" si="16"/>
        <v>Postman</v>
      </c>
      <c r="D67" t="s">
        <v>86</v>
      </c>
      <c r="E67" t="str">
        <f t="shared" si="15"/>
        <v>Zetwerk</v>
      </c>
      <c r="G67" t="s">
        <v>70</v>
      </c>
      <c r="H67" t="str">
        <f>VLOOKUP(G67,$M$5:$M$101,1,FALSE)</f>
        <v>ShareChat</v>
      </c>
      <c r="J67" t="s">
        <v>54</v>
      </c>
      <c r="K67" t="str">
        <f t="shared" si="14"/>
        <v>OneCard</v>
      </c>
      <c r="M67" t="s">
        <v>56</v>
      </c>
    </row>
    <row r="68" spans="1:13" x14ac:dyDescent="0.3">
      <c r="A68" t="s">
        <v>64</v>
      </c>
      <c r="B68" t="str">
        <f t="shared" si="16"/>
        <v>Pristyn Care</v>
      </c>
      <c r="D68" t="s">
        <v>121</v>
      </c>
      <c r="G68" t="s">
        <v>71</v>
      </c>
      <c r="H68" t="str">
        <f>VLOOKUP(G68,$M$5:$M$101,1,FALSE)</f>
        <v>Shiprocket</v>
      </c>
      <c r="J68" t="s">
        <v>113</v>
      </c>
      <c r="K68" t="s">
        <v>55</v>
      </c>
      <c r="M68" t="s">
        <v>57</v>
      </c>
    </row>
    <row r="69" spans="1:13" x14ac:dyDescent="0.3">
      <c r="A69" t="s">
        <v>65</v>
      </c>
      <c r="B69" t="str">
        <f t="shared" si="16"/>
        <v>Purplle</v>
      </c>
      <c r="G69" t="s">
        <v>72</v>
      </c>
      <c r="H69" t="str">
        <f>VLOOKUP(G69,$M$5:$M$101,1,FALSE)</f>
        <v>Skyroot Aerospace</v>
      </c>
      <c r="J69" t="s">
        <v>112</v>
      </c>
      <c r="K69" t="s">
        <v>57</v>
      </c>
      <c r="M69" t="s">
        <v>58</v>
      </c>
    </row>
    <row r="70" spans="1:13" x14ac:dyDescent="0.3">
      <c r="A70" t="s">
        <v>152</v>
      </c>
      <c r="B70" t="str">
        <f t="shared" si="16"/>
        <v>Raise Financial Services</v>
      </c>
      <c r="G70" t="s">
        <v>139</v>
      </c>
      <c r="H70" t="str">
        <f>VLOOKUP(G70,$M$5:$M$101,1,FALSE)</f>
        <v>Slice</v>
      </c>
      <c r="J70" t="s">
        <v>56</v>
      </c>
      <c r="K70" t="str">
        <f>VLOOKUP(J70,$M$5:$M$101,1,FALSE)</f>
        <v>Oxyzo</v>
      </c>
      <c r="M70" t="s">
        <v>169</v>
      </c>
    </row>
    <row r="71" spans="1:13" x14ac:dyDescent="0.3">
      <c r="A71" t="s">
        <v>67</v>
      </c>
      <c r="B71" t="str">
        <f t="shared" si="16"/>
        <v>Rapido</v>
      </c>
      <c r="G71" t="s">
        <v>128</v>
      </c>
      <c r="J71" t="s">
        <v>58</v>
      </c>
      <c r="K71" t="str">
        <f>VLOOKUP(J71,$M$5:$M$101,1,FALSE)</f>
        <v>Perfios</v>
      </c>
      <c r="M71" t="s">
        <v>59</v>
      </c>
    </row>
    <row r="72" spans="1:13" x14ac:dyDescent="0.3">
      <c r="A72" t="s">
        <v>68</v>
      </c>
      <c r="B72" t="str">
        <f t="shared" si="16"/>
        <v>Razorpay</v>
      </c>
      <c r="G72" t="s">
        <v>144</v>
      </c>
      <c r="H72" t="str">
        <f>VLOOKUP(G72,$M$5:$M$101,1,FALSE)</f>
        <v>Staq (Innovaccer)</v>
      </c>
      <c r="J72" t="s">
        <v>169</v>
      </c>
      <c r="K72" t="str">
        <f>VLOOKUP(J72,$M$5:$M$101,1,FALSE)</f>
        <v>PharmEasy</v>
      </c>
      <c r="M72" t="s">
        <v>61</v>
      </c>
    </row>
    <row r="73" spans="1:13" x14ac:dyDescent="0.3">
      <c r="A73" t="s">
        <v>69</v>
      </c>
      <c r="B73" t="str">
        <f t="shared" si="16"/>
        <v>Rebel Foods</v>
      </c>
      <c r="G73" t="s">
        <v>127</v>
      </c>
      <c r="J73" t="s">
        <v>114</v>
      </c>
      <c r="M73" t="s">
        <v>137</v>
      </c>
    </row>
    <row r="74" spans="1:13" x14ac:dyDescent="0.3">
      <c r="A74" t="s">
        <v>70</v>
      </c>
      <c r="B74" t="str">
        <f t="shared" si="16"/>
        <v>ShareChat</v>
      </c>
      <c r="G74" t="s">
        <v>35</v>
      </c>
      <c r="H74" t="str">
        <f>VLOOKUP(G74,$M$5:$M$101,1,FALSE)</f>
        <v>Jumbotail</v>
      </c>
      <c r="J74" t="s">
        <v>137</v>
      </c>
      <c r="K74" t="str">
        <f t="shared" ref="K74:K82" si="17">VLOOKUP(J74,$M$5:$M$101,1,FALSE)</f>
        <v>Polygon</v>
      </c>
      <c r="M74" t="s">
        <v>62</v>
      </c>
    </row>
    <row r="75" spans="1:13" x14ac:dyDescent="0.3">
      <c r="A75" t="s">
        <v>71</v>
      </c>
      <c r="B75" t="str">
        <f t="shared" si="16"/>
        <v>Shiprocket</v>
      </c>
      <c r="G75" t="s">
        <v>76</v>
      </c>
      <c r="H75" t="str">
        <f>VLOOKUP(G75,$M$5:$M$101,1,FALSE)</f>
        <v>Udaan</v>
      </c>
      <c r="J75" t="s">
        <v>62</v>
      </c>
      <c r="K75" t="str">
        <f t="shared" si="17"/>
        <v>Porter</v>
      </c>
      <c r="M75" t="s">
        <v>63</v>
      </c>
    </row>
    <row r="76" spans="1:13" x14ac:dyDescent="0.3">
      <c r="A76" t="s">
        <v>72</v>
      </c>
      <c r="B76" t="str">
        <f t="shared" si="16"/>
        <v>Skyroot Aerospace</v>
      </c>
      <c r="G76" t="s">
        <v>77</v>
      </c>
      <c r="J76" t="s">
        <v>63</v>
      </c>
      <c r="K76" t="str">
        <f t="shared" si="17"/>
        <v>Postman</v>
      </c>
      <c r="M76" t="s">
        <v>64</v>
      </c>
    </row>
    <row r="77" spans="1:13" x14ac:dyDescent="0.3">
      <c r="A77" t="s">
        <v>73</v>
      </c>
      <c r="B77" t="str">
        <f t="shared" si="16"/>
        <v>Slice</v>
      </c>
      <c r="G77" t="s">
        <v>136</v>
      </c>
      <c r="H77" t="str">
        <f t="shared" ref="H77:H83" si="18">VLOOKUP(G77,$M$5:$M$101,1,FALSE)</f>
        <v>UpGrad</v>
      </c>
      <c r="J77" t="s">
        <v>64</v>
      </c>
      <c r="K77" t="str">
        <f t="shared" si="17"/>
        <v>Pristyn Care</v>
      </c>
      <c r="M77" t="s">
        <v>65</v>
      </c>
    </row>
    <row r="78" spans="1:13" x14ac:dyDescent="0.3">
      <c r="A78" t="s">
        <v>74</v>
      </c>
      <c r="B78" t="str">
        <f t="shared" si="16"/>
        <v>Spinny</v>
      </c>
      <c r="G78" t="s">
        <v>80</v>
      </c>
      <c r="H78" t="str">
        <f t="shared" si="18"/>
        <v>Upstox</v>
      </c>
      <c r="J78" t="s">
        <v>65</v>
      </c>
      <c r="K78" t="str">
        <f t="shared" si="17"/>
        <v>Purplle</v>
      </c>
      <c r="M78" t="s">
        <v>152</v>
      </c>
    </row>
    <row r="79" spans="1:13" x14ac:dyDescent="0.3">
      <c r="A79" t="s">
        <v>75</v>
      </c>
      <c r="G79" t="s">
        <v>81</v>
      </c>
      <c r="H79" t="str">
        <f t="shared" si="18"/>
        <v>Vedantu</v>
      </c>
      <c r="J79" t="s">
        <v>152</v>
      </c>
      <c r="K79" t="str">
        <f t="shared" si="17"/>
        <v>Raise Financial Services</v>
      </c>
      <c r="M79" t="s">
        <v>67</v>
      </c>
    </row>
    <row r="80" spans="1:13" x14ac:dyDescent="0.3">
      <c r="A80" t="s">
        <v>76</v>
      </c>
      <c r="B80" t="str">
        <f>VLOOKUP(A80,$M$5:$M$101,1,FALSE)</f>
        <v>Udaan</v>
      </c>
      <c r="G80" t="s">
        <v>98</v>
      </c>
      <c r="H80" t="str">
        <f t="shared" si="18"/>
        <v>Dailyhunt</v>
      </c>
      <c r="J80" t="s">
        <v>67</v>
      </c>
      <c r="K80" t="str">
        <f t="shared" si="17"/>
        <v>Rapido</v>
      </c>
      <c r="M80" t="s">
        <v>68</v>
      </c>
    </row>
    <row r="81" spans="1:13" x14ac:dyDescent="0.3">
      <c r="A81" t="s">
        <v>77</v>
      </c>
      <c r="G81" t="s">
        <v>140</v>
      </c>
      <c r="H81" t="str">
        <f t="shared" si="18"/>
        <v>Yubi (CredAvenue)</v>
      </c>
      <c r="J81" t="s">
        <v>170</v>
      </c>
      <c r="K81" t="str">
        <f t="shared" si="17"/>
        <v>Razorpay</v>
      </c>
      <c r="M81" t="s">
        <v>69</v>
      </c>
    </row>
    <row r="82" spans="1:13" x14ac:dyDescent="0.3">
      <c r="A82" t="s">
        <v>78</v>
      </c>
      <c r="B82" t="str">
        <f t="shared" ref="B82:B90" si="19">VLOOKUP(A82,$M$5:$M$101,1,FALSE)</f>
        <v>Uniphore</v>
      </c>
      <c r="G82" t="s">
        <v>120</v>
      </c>
      <c r="H82" t="str">
        <f t="shared" si="18"/>
        <v>Zepto</v>
      </c>
      <c r="J82" t="s">
        <v>69</v>
      </c>
      <c r="K82" t="str">
        <f t="shared" si="17"/>
        <v>Rebel Foods</v>
      </c>
      <c r="M82" t="s">
        <v>174</v>
      </c>
    </row>
    <row r="83" spans="1:13" x14ac:dyDescent="0.3">
      <c r="A83" t="s">
        <v>79</v>
      </c>
      <c r="B83" t="str">
        <f t="shared" si="19"/>
        <v>UpGrad</v>
      </c>
      <c r="G83" t="s">
        <v>86</v>
      </c>
      <c r="H83" t="str">
        <f t="shared" si="18"/>
        <v>Zetwerk</v>
      </c>
      <c r="J83" t="s">
        <v>153</v>
      </c>
      <c r="M83" t="s">
        <v>70</v>
      </c>
    </row>
    <row r="84" spans="1:13" x14ac:dyDescent="0.3">
      <c r="A84" t="s">
        <v>80</v>
      </c>
      <c r="B84" t="str">
        <f t="shared" si="19"/>
        <v>Upstox</v>
      </c>
      <c r="J84" t="s">
        <v>70</v>
      </c>
      <c r="K84" t="str">
        <f t="shared" ref="K84:K89" si="20">VLOOKUP(J84,$M$5:$M$101,1,FALSE)</f>
        <v>ShareChat</v>
      </c>
      <c r="M84" t="s">
        <v>71</v>
      </c>
    </row>
    <row r="85" spans="1:13" x14ac:dyDescent="0.3">
      <c r="A85" t="s">
        <v>81</v>
      </c>
      <c r="B85" t="str">
        <f t="shared" si="19"/>
        <v>Vedantu</v>
      </c>
      <c r="J85" t="s">
        <v>71</v>
      </c>
      <c r="K85" t="str">
        <f t="shared" si="20"/>
        <v>Shiprocket</v>
      </c>
      <c r="M85" t="s">
        <v>72</v>
      </c>
    </row>
    <row r="86" spans="1:13" x14ac:dyDescent="0.3">
      <c r="A86" t="s">
        <v>82</v>
      </c>
      <c r="B86" t="str">
        <f t="shared" si="19"/>
        <v>Xpressbees</v>
      </c>
      <c r="J86" t="s">
        <v>72</v>
      </c>
      <c r="K86" t="str">
        <f t="shared" si="20"/>
        <v>Skyroot Aerospace</v>
      </c>
      <c r="M86" t="s">
        <v>139</v>
      </c>
    </row>
    <row r="87" spans="1:13" x14ac:dyDescent="0.3">
      <c r="A87" t="s">
        <v>140</v>
      </c>
      <c r="B87" t="str">
        <f t="shared" si="19"/>
        <v>Yubi (CredAvenue)</v>
      </c>
      <c r="J87" t="s">
        <v>139</v>
      </c>
      <c r="K87" t="str">
        <f t="shared" si="20"/>
        <v>Slice</v>
      </c>
      <c r="M87" t="s">
        <v>74</v>
      </c>
    </row>
    <row r="88" spans="1:13" x14ac:dyDescent="0.3">
      <c r="A88" t="s">
        <v>84</v>
      </c>
      <c r="B88" t="str">
        <f t="shared" si="19"/>
        <v>Zenoti</v>
      </c>
      <c r="J88" t="s">
        <v>74</v>
      </c>
      <c r="K88" t="str">
        <f t="shared" si="20"/>
        <v>Spinny</v>
      </c>
      <c r="M88" t="s">
        <v>144</v>
      </c>
    </row>
    <row r="89" spans="1:13" x14ac:dyDescent="0.3">
      <c r="A89" t="s">
        <v>85</v>
      </c>
      <c r="B89" t="str">
        <f t="shared" si="19"/>
        <v>Zeta</v>
      </c>
      <c r="J89" t="s">
        <v>76</v>
      </c>
      <c r="K89" t="str">
        <f t="shared" si="20"/>
        <v>Udaan</v>
      </c>
      <c r="M89" t="s">
        <v>115</v>
      </c>
    </row>
    <row r="90" spans="1:13" x14ac:dyDescent="0.3">
      <c r="A90" t="s">
        <v>86</v>
      </c>
      <c r="B90" t="str">
        <f t="shared" si="19"/>
        <v>Zetwerk</v>
      </c>
      <c r="J90" t="s">
        <v>77</v>
      </c>
      <c r="M90" t="s">
        <v>76</v>
      </c>
    </row>
    <row r="91" spans="1:13" x14ac:dyDescent="0.3">
      <c r="J91" t="s">
        <v>78</v>
      </c>
      <c r="K91" t="str">
        <f>VLOOKUP(J91,$M$5:$M$101,1,FALSE)</f>
        <v>Uniphore</v>
      </c>
      <c r="M91" t="s">
        <v>78</v>
      </c>
    </row>
    <row r="92" spans="1:13" x14ac:dyDescent="0.3">
      <c r="J92" t="s">
        <v>79</v>
      </c>
      <c r="K92" t="str">
        <f>VLOOKUP(J92,$M$5:$M$101,1,FALSE)</f>
        <v>UpGrad</v>
      </c>
      <c r="M92" t="s">
        <v>136</v>
      </c>
    </row>
    <row r="93" spans="1:13" x14ac:dyDescent="0.3">
      <c r="J93" t="s">
        <v>80</v>
      </c>
      <c r="K93" t="str">
        <f>VLOOKUP(J93,$M$5:$M$101,1,FALSE)</f>
        <v>Upstox</v>
      </c>
      <c r="M93" t="s">
        <v>80</v>
      </c>
    </row>
    <row r="94" spans="1:13" x14ac:dyDescent="0.3">
      <c r="J94" t="s">
        <v>117</v>
      </c>
      <c r="M94" t="s">
        <v>81</v>
      </c>
    </row>
    <row r="95" spans="1:13" x14ac:dyDescent="0.3">
      <c r="J95" t="s">
        <v>81</v>
      </c>
      <c r="K95" t="str">
        <f>VLOOKUP(J95,$M$5:$M$101,1,FALSE)</f>
        <v>Vedantu</v>
      </c>
      <c r="M95" t="s">
        <v>118</v>
      </c>
    </row>
    <row r="96" spans="1:13" x14ac:dyDescent="0.3">
      <c r="J96" t="s">
        <v>82</v>
      </c>
      <c r="K96" t="str">
        <f>VLOOKUP(J96,$M$5:$M$101,1,FALSE)</f>
        <v>Xpressbees</v>
      </c>
      <c r="M96" t="s">
        <v>82</v>
      </c>
    </row>
    <row r="97" spans="10:13" x14ac:dyDescent="0.3">
      <c r="J97" t="s">
        <v>140</v>
      </c>
      <c r="K97" t="str">
        <f>VLOOKUP(J97,$M$5:$M$101,1,FALSE)</f>
        <v>Yubi (CredAvenue)</v>
      </c>
      <c r="M97" t="s">
        <v>140</v>
      </c>
    </row>
    <row r="98" spans="10:13" x14ac:dyDescent="0.3">
      <c r="J98" t="s">
        <v>84</v>
      </c>
      <c r="K98" t="str">
        <f>VLOOKUP(J98,$M$5:$M$101,1,FALSE)</f>
        <v>Zenoti</v>
      </c>
      <c r="M98" t="s">
        <v>84</v>
      </c>
    </row>
    <row r="99" spans="10:13" x14ac:dyDescent="0.3">
      <c r="J99" t="s">
        <v>120</v>
      </c>
      <c r="K99" t="str">
        <f>VLOOKUP(J99,$M$5:$M$101,1,FALSE)</f>
        <v>Zepto</v>
      </c>
      <c r="M99" t="s">
        <v>120</v>
      </c>
    </row>
    <row r="100" spans="10:13" x14ac:dyDescent="0.3">
      <c r="J100" t="s">
        <v>171</v>
      </c>
      <c r="M100" t="s">
        <v>85</v>
      </c>
    </row>
    <row r="101" spans="10:13" x14ac:dyDescent="0.3">
      <c r="J101" t="s">
        <v>85</v>
      </c>
      <c r="K101" t="str">
        <f>VLOOKUP(J101,$M$5:$M$101,1,FALSE)</f>
        <v>Zeta</v>
      </c>
      <c r="M101" t="s">
        <v>86</v>
      </c>
    </row>
    <row r="102" spans="10:13" x14ac:dyDescent="0.3">
      <c r="J102" t="s">
        <v>86</v>
      </c>
      <c r="K102" t="str">
        <f>VLOOKUP(J102,$M$5:$M$101,1,FALSE)</f>
        <v>Zetwerk</v>
      </c>
    </row>
    <row r="103" spans="10:13" x14ac:dyDescent="0.3">
      <c r="J103" t="s">
        <v>121</v>
      </c>
    </row>
  </sheetData>
  <sortState ref="L2:L65">
    <sortCondition ref="L2:L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r:uid="{57F5DADC-D880-401A-90A9-CCAF50C78A41}">
  <dimension ref="A1:H103"/>
  <sheetViews>
    <sheetView tabSelected="1" workbookViewId="0"/>
  </sheetViews>
  <sheetFormatPr defaultRowHeight="14.4" x14ac:dyDescent="0.3"/>
  <cols>
    <col min="1" max="1" width="12.5546875" bestFit="1" customWidth="1"/>
    <col min="2" max="2" width="27.44140625" bestFit="1" customWidth="1"/>
    <col min="3" max="3" width="26.21875" bestFit="1" customWidth="1"/>
    <col min="4" max="4" width="27.21875" bestFit="1" customWidth="1"/>
    <col min="5" max="5" width="19.88671875" bestFit="1" customWidth="1"/>
    <col min="6" max="6" width="19.88671875" customWidth="1"/>
  </cols>
  <sheetData>
    <row r="1" spans="1:8" x14ac:dyDescent="0.3">
      <c r="A1" t="s">
        <v>89</v>
      </c>
      <c r="B1" t="s">
        <v>90</v>
      </c>
      <c r="C1" t="s">
        <v>91</v>
      </c>
      <c r="D1" t="s">
        <v>92</v>
      </c>
      <c r="E1" t="s">
        <v>172</v>
      </c>
      <c r="G1" t="s">
        <v>175</v>
      </c>
    </row>
    <row r="2" spans="1:8" x14ac:dyDescent="0.3">
      <c r="A2" t="s">
        <v>88</v>
      </c>
      <c r="B2" t="s">
        <v>87</v>
      </c>
      <c r="C2" t="s">
        <v>154</v>
      </c>
      <c r="D2" t="s">
        <v>155</v>
      </c>
      <c r="E2" t="s">
        <v>173</v>
      </c>
    </row>
    <row r="3" spans="1:8" x14ac:dyDescent="0.3">
      <c r="A3" t="s">
        <v>93</v>
      </c>
      <c r="B3">
        <v>86</v>
      </c>
      <c r="C3">
        <v>64</v>
      </c>
      <c r="D3">
        <v>79</v>
      </c>
      <c r="E3">
        <v>99</v>
      </c>
      <c r="G3">
        <v>97</v>
      </c>
    </row>
    <row r="4" spans="1:8" x14ac:dyDescent="0.3">
      <c r="B4" t="s">
        <v>0</v>
      </c>
      <c r="C4" t="s">
        <v>0</v>
      </c>
      <c r="D4" t="s">
        <v>0</v>
      </c>
      <c r="E4" t="s">
        <v>0</v>
      </c>
      <c r="G4" t="s">
        <v>0</v>
      </c>
    </row>
    <row r="5" spans="1:8" x14ac:dyDescent="0.3">
      <c r="B5" t="s">
        <v>1</v>
      </c>
      <c r="C5" t="s">
        <v>1</v>
      </c>
      <c r="D5" t="s">
        <v>146</v>
      </c>
      <c r="E5" t="s">
        <v>1</v>
      </c>
      <c r="G5" t="s">
        <v>146</v>
      </c>
    </row>
    <row r="6" spans="1:8" x14ac:dyDescent="0.3">
      <c r="B6" t="s">
        <v>2</v>
      </c>
      <c r="C6" t="s">
        <v>94</v>
      </c>
      <c r="D6" t="s">
        <v>1</v>
      </c>
      <c r="E6" t="s">
        <v>156</v>
      </c>
      <c r="G6" t="s">
        <v>1</v>
      </c>
    </row>
    <row r="7" spans="1:8" x14ac:dyDescent="0.3">
      <c r="B7" t="s">
        <v>3</v>
      </c>
      <c r="C7" t="s">
        <v>95</v>
      </c>
      <c r="D7" t="s">
        <v>3</v>
      </c>
      <c r="E7" t="s">
        <v>2</v>
      </c>
      <c r="G7" t="s">
        <v>2</v>
      </c>
      <c r="H7">
        <v>1</v>
      </c>
    </row>
    <row r="8" spans="1:8" x14ac:dyDescent="0.3">
      <c r="B8" t="s">
        <v>4</v>
      </c>
      <c r="C8" t="s">
        <v>96</v>
      </c>
      <c r="D8" t="s">
        <v>131</v>
      </c>
      <c r="E8" t="s">
        <v>3</v>
      </c>
      <c r="G8" t="s">
        <v>3</v>
      </c>
    </row>
    <row r="9" spans="1:8" x14ac:dyDescent="0.3">
      <c r="B9" t="s">
        <v>5</v>
      </c>
      <c r="C9" t="s">
        <v>97</v>
      </c>
      <c r="D9" t="s">
        <v>95</v>
      </c>
      <c r="E9" t="s">
        <v>4</v>
      </c>
      <c r="G9" t="s">
        <v>4</v>
      </c>
    </row>
    <row r="10" spans="1:8" x14ac:dyDescent="0.3">
      <c r="B10" t="s">
        <v>6</v>
      </c>
      <c r="C10" t="s">
        <v>6</v>
      </c>
      <c r="D10" t="s">
        <v>6</v>
      </c>
      <c r="E10" t="s">
        <v>95</v>
      </c>
      <c r="G10" t="s">
        <v>5</v>
      </c>
    </row>
    <row r="11" spans="1:8" x14ac:dyDescent="0.3">
      <c r="B11" t="s">
        <v>7</v>
      </c>
      <c r="C11" t="s">
        <v>9</v>
      </c>
      <c r="D11" t="s">
        <v>124</v>
      </c>
      <c r="E11" t="s">
        <v>5</v>
      </c>
      <c r="G11" t="s">
        <v>6</v>
      </c>
    </row>
    <row r="12" spans="1:8" x14ac:dyDescent="0.3">
      <c r="B12" t="s">
        <v>8</v>
      </c>
      <c r="C12" t="s">
        <v>12</v>
      </c>
      <c r="D12" t="s">
        <v>133</v>
      </c>
      <c r="E12" t="s">
        <v>6</v>
      </c>
      <c r="G12" t="s">
        <v>157</v>
      </c>
    </row>
    <row r="13" spans="1:8" x14ac:dyDescent="0.3">
      <c r="B13" t="s">
        <v>9</v>
      </c>
      <c r="C13" t="s">
        <v>98</v>
      </c>
      <c r="D13" t="s">
        <v>10</v>
      </c>
      <c r="E13" t="s">
        <v>12</v>
      </c>
      <c r="G13" t="s">
        <v>133</v>
      </c>
    </row>
    <row r="14" spans="1:8" x14ac:dyDescent="0.3">
      <c r="B14" t="s">
        <v>10</v>
      </c>
      <c r="C14" t="s">
        <v>15</v>
      </c>
      <c r="D14" t="s">
        <v>12</v>
      </c>
      <c r="E14" t="s">
        <v>157</v>
      </c>
      <c r="G14" t="s">
        <v>158</v>
      </c>
    </row>
    <row r="15" spans="1:8" x14ac:dyDescent="0.3">
      <c r="B15" t="s">
        <v>11</v>
      </c>
      <c r="C15" t="s">
        <v>16</v>
      </c>
      <c r="D15" t="s">
        <v>15</v>
      </c>
      <c r="E15" t="s">
        <v>8</v>
      </c>
      <c r="G15" t="s">
        <v>159</v>
      </c>
    </row>
    <row r="16" spans="1:8" x14ac:dyDescent="0.3">
      <c r="B16" t="s">
        <v>12</v>
      </c>
      <c r="C16" t="s">
        <v>17</v>
      </c>
      <c r="D16" t="s">
        <v>16</v>
      </c>
      <c r="E16" t="s">
        <v>158</v>
      </c>
      <c r="G16" t="s">
        <v>10</v>
      </c>
    </row>
    <row r="17" spans="2:8" x14ac:dyDescent="0.3">
      <c r="B17" t="s">
        <v>13</v>
      </c>
      <c r="C17" t="s">
        <v>20</v>
      </c>
      <c r="D17" t="s">
        <v>150</v>
      </c>
      <c r="E17" t="s">
        <v>159</v>
      </c>
      <c r="G17" t="s">
        <v>11</v>
      </c>
    </row>
    <row r="18" spans="2:8" x14ac:dyDescent="0.3">
      <c r="B18" t="s">
        <v>14</v>
      </c>
      <c r="C18" t="s">
        <v>21</v>
      </c>
      <c r="D18" t="s">
        <v>17</v>
      </c>
      <c r="E18" t="s">
        <v>10</v>
      </c>
      <c r="G18" t="s">
        <v>12</v>
      </c>
    </row>
    <row r="19" spans="2:8" x14ac:dyDescent="0.3">
      <c r="B19" t="s">
        <v>15</v>
      </c>
      <c r="C19" t="s">
        <v>99</v>
      </c>
      <c r="D19" t="s">
        <v>19</v>
      </c>
      <c r="E19" t="s">
        <v>11</v>
      </c>
      <c r="G19" t="s">
        <v>160</v>
      </c>
    </row>
    <row r="20" spans="2:8" x14ac:dyDescent="0.3">
      <c r="B20" t="s">
        <v>16</v>
      </c>
      <c r="C20" t="s">
        <v>100</v>
      </c>
      <c r="D20" t="s">
        <v>134</v>
      </c>
      <c r="E20" t="s">
        <v>160</v>
      </c>
      <c r="G20" t="s">
        <v>98</v>
      </c>
    </row>
    <row r="21" spans="2:8" x14ac:dyDescent="0.3">
      <c r="B21" t="s">
        <v>17</v>
      </c>
      <c r="C21" t="s">
        <v>101</v>
      </c>
      <c r="D21" t="s">
        <v>126</v>
      </c>
      <c r="E21" t="s">
        <v>98</v>
      </c>
      <c r="G21" t="s">
        <v>15</v>
      </c>
    </row>
    <row r="22" spans="2:8" x14ac:dyDescent="0.3">
      <c r="B22" t="s">
        <v>19</v>
      </c>
      <c r="C22" t="s">
        <v>102</v>
      </c>
      <c r="D22" t="s">
        <v>145</v>
      </c>
      <c r="E22" t="s">
        <v>161</v>
      </c>
      <c r="G22" t="s">
        <v>16</v>
      </c>
    </row>
    <row r="23" spans="2:8" x14ac:dyDescent="0.3">
      <c r="B23" t="s">
        <v>18</v>
      </c>
      <c r="C23" t="s">
        <v>23</v>
      </c>
      <c r="D23" t="s">
        <v>151</v>
      </c>
      <c r="E23" t="s">
        <v>16</v>
      </c>
      <c r="G23" t="s">
        <v>17</v>
      </c>
      <c r="H23">
        <v>1</v>
      </c>
    </row>
    <row r="24" spans="2:8" x14ac:dyDescent="0.3">
      <c r="B24" t="s">
        <v>20</v>
      </c>
      <c r="C24" t="s">
        <v>25</v>
      </c>
      <c r="D24" t="s">
        <v>23</v>
      </c>
      <c r="E24" t="s">
        <v>17</v>
      </c>
      <c r="G24" t="s">
        <v>19</v>
      </c>
    </row>
    <row r="25" spans="2:8" x14ac:dyDescent="0.3">
      <c r="B25" t="s">
        <v>21</v>
      </c>
      <c r="C25" t="s">
        <v>103</v>
      </c>
      <c r="D25" t="s">
        <v>24</v>
      </c>
      <c r="E25" t="s">
        <v>19</v>
      </c>
      <c r="G25" t="s">
        <v>18</v>
      </c>
    </row>
    <row r="26" spans="2:8" x14ac:dyDescent="0.3">
      <c r="B26" t="s">
        <v>22</v>
      </c>
      <c r="C26" t="s">
        <v>104</v>
      </c>
      <c r="D26" t="s">
        <v>25</v>
      </c>
      <c r="E26" t="s">
        <v>18</v>
      </c>
      <c r="G26" t="s">
        <v>162</v>
      </c>
    </row>
    <row r="27" spans="2:8" x14ac:dyDescent="0.3">
      <c r="B27" t="s">
        <v>23</v>
      </c>
      <c r="C27" t="s">
        <v>32</v>
      </c>
      <c r="D27" t="s">
        <v>103</v>
      </c>
      <c r="E27" t="s">
        <v>162</v>
      </c>
      <c r="G27" t="s">
        <v>20</v>
      </c>
    </row>
    <row r="28" spans="2:8" x14ac:dyDescent="0.3">
      <c r="B28" t="s">
        <v>24</v>
      </c>
      <c r="C28" t="s">
        <v>33</v>
      </c>
      <c r="D28" t="s">
        <v>148</v>
      </c>
      <c r="E28" t="s">
        <v>20</v>
      </c>
      <c r="G28" t="s">
        <v>21</v>
      </c>
    </row>
    <row r="29" spans="2:8" x14ac:dyDescent="0.3">
      <c r="B29" t="s">
        <v>25</v>
      </c>
      <c r="C29" t="s">
        <v>36</v>
      </c>
      <c r="D29" t="s">
        <v>104</v>
      </c>
      <c r="E29" t="s">
        <v>21</v>
      </c>
      <c r="G29" t="s">
        <v>145</v>
      </c>
    </row>
    <row r="30" spans="2:8" x14ac:dyDescent="0.3">
      <c r="B30" t="s">
        <v>26</v>
      </c>
      <c r="C30" t="s">
        <v>37</v>
      </c>
      <c r="D30" t="s">
        <v>36</v>
      </c>
      <c r="E30" t="s">
        <v>163</v>
      </c>
      <c r="G30" t="s">
        <v>163</v>
      </c>
    </row>
    <row r="31" spans="2:8" x14ac:dyDescent="0.3">
      <c r="B31" t="s">
        <v>27</v>
      </c>
      <c r="C31" t="s">
        <v>39</v>
      </c>
      <c r="D31" t="s">
        <v>142</v>
      </c>
      <c r="E31" t="s">
        <v>22</v>
      </c>
      <c r="G31" t="s">
        <v>23</v>
      </c>
      <c r="H31">
        <v>1</v>
      </c>
    </row>
    <row r="32" spans="2:8" x14ac:dyDescent="0.3">
      <c r="B32" t="s">
        <v>28</v>
      </c>
      <c r="C32" t="s">
        <v>41</v>
      </c>
      <c r="D32" t="s">
        <v>37</v>
      </c>
      <c r="E32" t="s">
        <v>23</v>
      </c>
      <c r="G32" t="s">
        <v>24</v>
      </c>
    </row>
    <row r="33" spans="2:7" x14ac:dyDescent="0.3">
      <c r="B33" t="s">
        <v>29</v>
      </c>
      <c r="C33" t="s">
        <v>42</v>
      </c>
      <c r="D33" t="s">
        <v>40</v>
      </c>
      <c r="E33" t="s">
        <v>24</v>
      </c>
      <c r="G33" t="s">
        <v>25</v>
      </c>
    </row>
    <row r="34" spans="2:7" x14ac:dyDescent="0.3">
      <c r="B34" t="s">
        <v>30</v>
      </c>
      <c r="C34" t="s">
        <v>105</v>
      </c>
      <c r="D34" t="s">
        <v>130</v>
      </c>
      <c r="E34" t="s">
        <v>25</v>
      </c>
      <c r="G34" t="s">
        <v>27</v>
      </c>
    </row>
    <row r="35" spans="2:7" x14ac:dyDescent="0.3">
      <c r="B35" t="s">
        <v>31</v>
      </c>
      <c r="C35" t="s">
        <v>43</v>
      </c>
      <c r="D35" t="s">
        <v>42</v>
      </c>
      <c r="E35" t="s">
        <v>103</v>
      </c>
      <c r="G35" t="s">
        <v>28</v>
      </c>
    </row>
    <row r="36" spans="2:7" x14ac:dyDescent="0.3">
      <c r="B36" t="s">
        <v>32</v>
      </c>
      <c r="C36" t="s">
        <v>106</v>
      </c>
      <c r="D36" t="s">
        <v>125</v>
      </c>
      <c r="E36" t="s">
        <v>27</v>
      </c>
      <c r="G36" t="s">
        <v>29</v>
      </c>
    </row>
    <row r="37" spans="2:7" x14ac:dyDescent="0.3">
      <c r="B37" t="s">
        <v>33</v>
      </c>
      <c r="C37" t="s">
        <v>47</v>
      </c>
      <c r="D37" t="s">
        <v>105</v>
      </c>
      <c r="E37" t="s">
        <v>28</v>
      </c>
      <c r="G37" t="s">
        <v>30</v>
      </c>
    </row>
    <row r="38" spans="2:7" x14ac:dyDescent="0.3">
      <c r="B38" t="s">
        <v>34</v>
      </c>
      <c r="C38" t="s">
        <v>107</v>
      </c>
      <c r="D38" t="s">
        <v>143</v>
      </c>
      <c r="E38" t="s">
        <v>29</v>
      </c>
      <c r="G38" t="s">
        <v>104</v>
      </c>
    </row>
    <row r="39" spans="2:7" x14ac:dyDescent="0.3">
      <c r="B39" t="s">
        <v>35</v>
      </c>
      <c r="C39" t="s">
        <v>109</v>
      </c>
      <c r="D39" t="s">
        <v>45</v>
      </c>
      <c r="E39" t="s">
        <v>148</v>
      </c>
      <c r="G39" t="s">
        <v>32</v>
      </c>
    </row>
    <row r="40" spans="2:7" x14ac:dyDescent="0.3">
      <c r="B40" t="s">
        <v>36</v>
      </c>
      <c r="C40" t="s">
        <v>50</v>
      </c>
      <c r="D40" t="s">
        <v>46</v>
      </c>
      <c r="E40" t="s">
        <v>32</v>
      </c>
      <c r="G40" t="s">
        <v>33</v>
      </c>
    </row>
    <row r="41" spans="2:7" x14ac:dyDescent="0.3">
      <c r="B41" t="s">
        <v>37</v>
      </c>
      <c r="C41" t="s">
        <v>51</v>
      </c>
      <c r="D41" t="s">
        <v>48</v>
      </c>
      <c r="E41" t="s">
        <v>104</v>
      </c>
      <c r="G41" t="s">
        <v>35</v>
      </c>
    </row>
    <row r="42" spans="2:7" x14ac:dyDescent="0.3">
      <c r="B42" t="s">
        <v>38</v>
      </c>
      <c r="C42" t="s">
        <v>108</v>
      </c>
      <c r="D42" t="s">
        <v>149</v>
      </c>
      <c r="E42" t="s">
        <v>33</v>
      </c>
      <c r="G42" t="s">
        <v>36</v>
      </c>
    </row>
    <row r="43" spans="2:7" x14ac:dyDescent="0.3">
      <c r="B43" t="s">
        <v>39</v>
      </c>
      <c r="C43" t="s">
        <v>52</v>
      </c>
      <c r="D43" t="s">
        <v>50</v>
      </c>
      <c r="E43" t="s">
        <v>34</v>
      </c>
      <c r="G43" t="s">
        <v>142</v>
      </c>
    </row>
    <row r="44" spans="2:7" x14ac:dyDescent="0.3">
      <c r="B44" t="s">
        <v>40</v>
      </c>
      <c r="C44" t="s">
        <v>111</v>
      </c>
      <c r="D44" t="s">
        <v>52</v>
      </c>
      <c r="E44" t="s">
        <v>35</v>
      </c>
      <c r="G44" t="s">
        <v>37</v>
      </c>
    </row>
    <row r="45" spans="2:7" x14ac:dyDescent="0.3">
      <c r="B45" t="s">
        <v>41</v>
      </c>
      <c r="C45" t="s">
        <v>110</v>
      </c>
      <c r="D45" t="s">
        <v>129</v>
      </c>
      <c r="E45" t="s">
        <v>36</v>
      </c>
      <c r="G45" t="s">
        <v>164</v>
      </c>
    </row>
    <row r="46" spans="2:7" x14ac:dyDescent="0.3">
      <c r="B46" t="s">
        <v>42</v>
      </c>
      <c r="C46" t="s">
        <v>113</v>
      </c>
      <c r="D46" t="s">
        <v>147</v>
      </c>
      <c r="E46" t="s">
        <v>37</v>
      </c>
      <c r="G46" t="s">
        <v>40</v>
      </c>
    </row>
    <row r="47" spans="2:7" x14ac:dyDescent="0.3">
      <c r="B47" t="s">
        <v>43</v>
      </c>
      <c r="C47" t="s">
        <v>112</v>
      </c>
      <c r="D47" t="s">
        <v>54</v>
      </c>
      <c r="E47" t="s">
        <v>164</v>
      </c>
      <c r="G47" t="s">
        <v>41</v>
      </c>
    </row>
    <row r="48" spans="2:7" x14ac:dyDescent="0.3">
      <c r="B48" t="s">
        <v>44</v>
      </c>
      <c r="C48" t="s">
        <v>60</v>
      </c>
      <c r="D48" t="s">
        <v>138</v>
      </c>
      <c r="E48" t="s">
        <v>40</v>
      </c>
      <c r="G48" t="s">
        <v>42</v>
      </c>
    </row>
    <row r="49" spans="2:7" x14ac:dyDescent="0.3">
      <c r="B49" t="s">
        <v>45</v>
      </c>
      <c r="C49" t="s">
        <v>114</v>
      </c>
      <c r="D49" t="s">
        <v>56</v>
      </c>
      <c r="E49" t="s">
        <v>130</v>
      </c>
      <c r="G49" t="s">
        <v>143</v>
      </c>
    </row>
    <row r="50" spans="2:7" x14ac:dyDescent="0.3">
      <c r="B50" t="s">
        <v>46</v>
      </c>
      <c r="C50" t="s">
        <v>61</v>
      </c>
      <c r="D50" t="s">
        <v>57</v>
      </c>
      <c r="E50" t="s">
        <v>41</v>
      </c>
      <c r="G50" t="s">
        <v>44</v>
      </c>
    </row>
    <row r="51" spans="2:7" x14ac:dyDescent="0.3">
      <c r="B51" t="s">
        <v>47</v>
      </c>
      <c r="C51" t="s">
        <v>63</v>
      </c>
      <c r="D51" t="s">
        <v>58</v>
      </c>
      <c r="E51" t="s">
        <v>165</v>
      </c>
      <c r="G51" t="s">
        <v>166</v>
      </c>
    </row>
    <row r="52" spans="2:7" x14ac:dyDescent="0.3">
      <c r="B52" t="s">
        <v>48</v>
      </c>
      <c r="C52" t="s">
        <v>65</v>
      </c>
      <c r="D52" t="s">
        <v>59</v>
      </c>
      <c r="E52" t="s">
        <v>105</v>
      </c>
      <c r="G52" t="s">
        <v>106</v>
      </c>
    </row>
    <row r="53" spans="2:7" x14ac:dyDescent="0.3">
      <c r="B53" t="s">
        <v>49</v>
      </c>
      <c r="C53" t="s">
        <v>68</v>
      </c>
      <c r="D53" t="s">
        <v>135</v>
      </c>
      <c r="E53" t="s">
        <v>43</v>
      </c>
      <c r="G53" t="s">
        <v>46</v>
      </c>
    </row>
    <row r="54" spans="2:7" x14ac:dyDescent="0.3">
      <c r="B54" t="s">
        <v>50</v>
      </c>
      <c r="C54" t="s">
        <v>70</v>
      </c>
      <c r="D54" t="s">
        <v>114</v>
      </c>
      <c r="E54" t="s">
        <v>44</v>
      </c>
      <c r="G54" t="s">
        <v>47</v>
      </c>
    </row>
    <row r="55" spans="2:7" x14ac:dyDescent="0.3">
      <c r="B55" t="s">
        <v>51</v>
      </c>
      <c r="C55" t="s">
        <v>72</v>
      </c>
      <c r="D55" t="s">
        <v>61</v>
      </c>
      <c r="E55" t="s">
        <v>166</v>
      </c>
      <c r="G55" t="s">
        <v>107</v>
      </c>
    </row>
    <row r="56" spans="2:7" x14ac:dyDescent="0.3">
      <c r="B56" t="s">
        <v>52</v>
      </c>
      <c r="C56" t="s">
        <v>74</v>
      </c>
      <c r="D56" t="s">
        <v>137</v>
      </c>
      <c r="E56" t="s">
        <v>46</v>
      </c>
      <c r="G56" t="s">
        <v>49</v>
      </c>
    </row>
    <row r="57" spans="2:7" x14ac:dyDescent="0.3">
      <c r="B57" t="s">
        <v>53</v>
      </c>
      <c r="C57" t="s">
        <v>115</v>
      </c>
      <c r="D57" t="s">
        <v>62</v>
      </c>
      <c r="E57" t="s">
        <v>47</v>
      </c>
      <c r="G57" t="s">
        <v>109</v>
      </c>
    </row>
    <row r="58" spans="2:7" x14ac:dyDescent="0.3">
      <c r="B58" t="s">
        <v>54</v>
      </c>
      <c r="C58" t="s">
        <v>116</v>
      </c>
      <c r="D58" t="s">
        <v>64</v>
      </c>
      <c r="E58" t="s">
        <v>107</v>
      </c>
      <c r="G58" t="s">
        <v>149</v>
      </c>
    </row>
    <row r="59" spans="2:7" x14ac:dyDescent="0.3">
      <c r="B59" t="s">
        <v>55</v>
      </c>
      <c r="C59" t="s">
        <v>77</v>
      </c>
      <c r="D59" t="s">
        <v>65</v>
      </c>
      <c r="E59" t="s">
        <v>49</v>
      </c>
      <c r="G59" t="s">
        <v>50</v>
      </c>
    </row>
    <row r="60" spans="2:7" x14ac:dyDescent="0.3">
      <c r="B60" t="s">
        <v>56</v>
      </c>
      <c r="C60" t="s">
        <v>80</v>
      </c>
      <c r="D60" t="s">
        <v>152</v>
      </c>
      <c r="E60" t="s">
        <v>167</v>
      </c>
      <c r="G60" t="s">
        <v>51</v>
      </c>
    </row>
    <row r="61" spans="2:7" x14ac:dyDescent="0.3">
      <c r="B61" t="s">
        <v>57</v>
      </c>
      <c r="C61" t="s">
        <v>117</v>
      </c>
      <c r="D61" t="s">
        <v>67</v>
      </c>
      <c r="E61" t="s">
        <v>149</v>
      </c>
      <c r="G61" t="s">
        <v>52</v>
      </c>
    </row>
    <row r="62" spans="2:7" x14ac:dyDescent="0.3">
      <c r="B62" t="s">
        <v>58</v>
      </c>
      <c r="C62" t="s">
        <v>81</v>
      </c>
      <c r="D62" t="s">
        <v>68</v>
      </c>
      <c r="E62" t="s">
        <v>50</v>
      </c>
      <c r="G62" t="s">
        <v>129</v>
      </c>
    </row>
    <row r="63" spans="2:7" x14ac:dyDescent="0.3">
      <c r="B63" t="s">
        <v>59</v>
      </c>
      <c r="C63" t="s">
        <v>118</v>
      </c>
      <c r="D63" t="s">
        <v>69</v>
      </c>
      <c r="E63" t="s">
        <v>51</v>
      </c>
      <c r="G63" t="s">
        <v>110</v>
      </c>
    </row>
    <row r="64" spans="2:7" x14ac:dyDescent="0.3">
      <c r="B64" t="s">
        <v>60</v>
      </c>
      <c r="C64" t="s">
        <v>119</v>
      </c>
      <c r="D64" t="s">
        <v>123</v>
      </c>
      <c r="E64" t="s">
        <v>52</v>
      </c>
      <c r="G64" t="s">
        <v>147</v>
      </c>
    </row>
    <row r="65" spans="2:7" x14ac:dyDescent="0.3">
      <c r="B65" t="s">
        <v>61</v>
      </c>
      <c r="C65" t="s">
        <v>83</v>
      </c>
      <c r="D65" t="s">
        <v>122</v>
      </c>
      <c r="E65" t="s">
        <v>168</v>
      </c>
      <c r="G65" t="s">
        <v>54</v>
      </c>
    </row>
    <row r="66" spans="2:7" x14ac:dyDescent="0.3">
      <c r="B66" t="s">
        <v>62</v>
      </c>
      <c r="C66" t="s">
        <v>120</v>
      </c>
      <c r="D66" t="s">
        <v>153</v>
      </c>
      <c r="E66" t="s">
        <v>147</v>
      </c>
      <c r="G66" t="s">
        <v>55</v>
      </c>
    </row>
    <row r="67" spans="2:7" x14ac:dyDescent="0.3">
      <c r="B67" t="s">
        <v>63</v>
      </c>
      <c r="C67" t="s">
        <v>86</v>
      </c>
      <c r="D67" t="s">
        <v>70</v>
      </c>
      <c r="E67" t="s">
        <v>54</v>
      </c>
      <c r="G67" t="s">
        <v>56</v>
      </c>
    </row>
    <row r="68" spans="2:7" x14ac:dyDescent="0.3">
      <c r="B68" t="s">
        <v>64</v>
      </c>
      <c r="C68" t="s">
        <v>121</v>
      </c>
      <c r="D68" t="s">
        <v>71</v>
      </c>
      <c r="E68" t="s">
        <v>113</v>
      </c>
      <c r="G68" t="s">
        <v>57</v>
      </c>
    </row>
    <row r="69" spans="2:7" x14ac:dyDescent="0.3">
      <c r="B69" t="s">
        <v>65</v>
      </c>
      <c r="D69" t="s">
        <v>72</v>
      </c>
      <c r="E69" t="s">
        <v>112</v>
      </c>
      <c r="G69" t="s">
        <v>58</v>
      </c>
    </row>
    <row r="70" spans="2:7" x14ac:dyDescent="0.3">
      <c r="B70" t="s">
        <v>66</v>
      </c>
      <c r="D70" t="s">
        <v>139</v>
      </c>
      <c r="E70" t="s">
        <v>56</v>
      </c>
      <c r="G70" t="s">
        <v>169</v>
      </c>
    </row>
    <row r="71" spans="2:7" x14ac:dyDescent="0.3">
      <c r="B71" t="s">
        <v>67</v>
      </c>
      <c r="D71" t="s">
        <v>128</v>
      </c>
      <c r="E71" t="s">
        <v>58</v>
      </c>
      <c r="G71" t="s">
        <v>59</v>
      </c>
    </row>
    <row r="72" spans="2:7" x14ac:dyDescent="0.3">
      <c r="B72" t="s">
        <v>68</v>
      </c>
      <c r="D72" t="s">
        <v>144</v>
      </c>
      <c r="E72" t="s">
        <v>169</v>
      </c>
      <c r="G72" t="s">
        <v>61</v>
      </c>
    </row>
    <row r="73" spans="2:7" x14ac:dyDescent="0.3">
      <c r="B73" t="s">
        <v>69</v>
      </c>
      <c r="D73" t="s">
        <v>127</v>
      </c>
      <c r="E73" t="s">
        <v>114</v>
      </c>
      <c r="G73" t="s">
        <v>137</v>
      </c>
    </row>
    <row r="74" spans="2:7" x14ac:dyDescent="0.3">
      <c r="B74" t="s">
        <v>70</v>
      </c>
      <c r="D74" t="s">
        <v>141</v>
      </c>
      <c r="E74" t="s">
        <v>137</v>
      </c>
      <c r="G74" t="s">
        <v>62</v>
      </c>
    </row>
    <row r="75" spans="2:7" x14ac:dyDescent="0.3">
      <c r="B75" t="s">
        <v>71</v>
      </c>
      <c r="D75" t="s">
        <v>76</v>
      </c>
      <c r="E75" t="s">
        <v>62</v>
      </c>
      <c r="G75" t="s">
        <v>63</v>
      </c>
    </row>
    <row r="76" spans="2:7" x14ac:dyDescent="0.3">
      <c r="B76" t="s">
        <v>72</v>
      </c>
      <c r="D76" t="s">
        <v>77</v>
      </c>
      <c r="E76" t="s">
        <v>63</v>
      </c>
      <c r="G76" t="s">
        <v>64</v>
      </c>
    </row>
    <row r="77" spans="2:7" x14ac:dyDescent="0.3">
      <c r="B77" t="s">
        <v>73</v>
      </c>
      <c r="D77" t="s">
        <v>136</v>
      </c>
      <c r="E77" t="s">
        <v>64</v>
      </c>
      <c r="G77" t="s">
        <v>65</v>
      </c>
    </row>
    <row r="78" spans="2:7" x14ac:dyDescent="0.3">
      <c r="B78" t="s">
        <v>74</v>
      </c>
      <c r="D78" t="s">
        <v>80</v>
      </c>
      <c r="E78" t="s">
        <v>65</v>
      </c>
      <c r="G78" t="s">
        <v>152</v>
      </c>
    </row>
    <row r="79" spans="2:7" x14ac:dyDescent="0.3">
      <c r="B79" t="s">
        <v>75</v>
      </c>
      <c r="D79" t="s">
        <v>81</v>
      </c>
      <c r="E79" t="s">
        <v>66</v>
      </c>
      <c r="G79" t="s">
        <v>67</v>
      </c>
    </row>
    <row r="80" spans="2:7" x14ac:dyDescent="0.3">
      <c r="B80" t="s">
        <v>76</v>
      </c>
      <c r="D80" t="s">
        <v>132</v>
      </c>
      <c r="E80" t="s">
        <v>67</v>
      </c>
      <c r="G80" t="s">
        <v>68</v>
      </c>
    </row>
    <row r="81" spans="2:7" x14ac:dyDescent="0.3">
      <c r="B81" t="s">
        <v>77</v>
      </c>
      <c r="D81" t="s">
        <v>140</v>
      </c>
      <c r="E81" t="s">
        <v>170</v>
      </c>
      <c r="G81" t="s">
        <v>69</v>
      </c>
    </row>
    <row r="82" spans="2:7" x14ac:dyDescent="0.3">
      <c r="B82" t="s">
        <v>78</v>
      </c>
      <c r="D82" t="s">
        <v>120</v>
      </c>
      <c r="E82" t="s">
        <v>69</v>
      </c>
      <c r="G82" t="s">
        <v>174</v>
      </c>
    </row>
    <row r="83" spans="2:7" x14ac:dyDescent="0.3">
      <c r="B83" t="s">
        <v>79</v>
      </c>
      <c r="D83" t="s">
        <v>86</v>
      </c>
      <c r="E83" t="s">
        <v>153</v>
      </c>
      <c r="G83" t="s">
        <v>70</v>
      </c>
    </row>
    <row r="84" spans="2:7" x14ac:dyDescent="0.3">
      <c r="B84" t="s">
        <v>80</v>
      </c>
      <c r="E84" t="s">
        <v>70</v>
      </c>
      <c r="G84" t="s">
        <v>71</v>
      </c>
    </row>
    <row r="85" spans="2:7" x14ac:dyDescent="0.3">
      <c r="B85" t="s">
        <v>81</v>
      </c>
      <c r="E85" t="s">
        <v>71</v>
      </c>
      <c r="G85" t="s">
        <v>72</v>
      </c>
    </row>
    <row r="86" spans="2:7" x14ac:dyDescent="0.3">
      <c r="B86" t="s">
        <v>82</v>
      </c>
      <c r="E86" t="s">
        <v>72</v>
      </c>
      <c r="G86" t="s">
        <v>139</v>
      </c>
    </row>
    <row r="87" spans="2:7" x14ac:dyDescent="0.3">
      <c r="B87" t="s">
        <v>83</v>
      </c>
      <c r="E87" t="s">
        <v>139</v>
      </c>
      <c r="G87" t="s">
        <v>74</v>
      </c>
    </row>
    <row r="88" spans="2:7" x14ac:dyDescent="0.3">
      <c r="B88" t="s">
        <v>84</v>
      </c>
      <c r="E88" t="s">
        <v>74</v>
      </c>
      <c r="G88" t="s">
        <v>144</v>
      </c>
    </row>
    <row r="89" spans="2:7" x14ac:dyDescent="0.3">
      <c r="B89" t="s">
        <v>85</v>
      </c>
      <c r="E89" t="s">
        <v>76</v>
      </c>
      <c r="G89" t="s">
        <v>115</v>
      </c>
    </row>
    <row r="90" spans="2:7" x14ac:dyDescent="0.3">
      <c r="B90" t="s">
        <v>86</v>
      </c>
      <c r="E90" t="s">
        <v>77</v>
      </c>
      <c r="G90" t="s">
        <v>76</v>
      </c>
    </row>
    <row r="91" spans="2:7" x14ac:dyDescent="0.3">
      <c r="E91" t="s">
        <v>78</v>
      </c>
      <c r="G91" t="s">
        <v>78</v>
      </c>
    </row>
    <row r="92" spans="2:7" x14ac:dyDescent="0.3">
      <c r="E92" t="s">
        <v>79</v>
      </c>
      <c r="G92" t="s">
        <v>136</v>
      </c>
    </row>
    <row r="93" spans="2:7" x14ac:dyDescent="0.3">
      <c r="E93" t="s">
        <v>80</v>
      </c>
      <c r="G93" t="s">
        <v>80</v>
      </c>
    </row>
    <row r="94" spans="2:7" x14ac:dyDescent="0.3">
      <c r="E94" t="s">
        <v>117</v>
      </c>
      <c r="G94" t="s">
        <v>81</v>
      </c>
    </row>
    <row r="95" spans="2:7" x14ac:dyDescent="0.3">
      <c r="E95" t="s">
        <v>81</v>
      </c>
      <c r="G95" t="s">
        <v>118</v>
      </c>
    </row>
    <row r="96" spans="2:7" x14ac:dyDescent="0.3">
      <c r="E96" t="s">
        <v>82</v>
      </c>
      <c r="G96" t="s">
        <v>82</v>
      </c>
    </row>
    <row r="97" spans="5:7" x14ac:dyDescent="0.3">
      <c r="E97" t="s">
        <v>83</v>
      </c>
      <c r="G97" t="s">
        <v>140</v>
      </c>
    </row>
    <row r="98" spans="5:7" x14ac:dyDescent="0.3">
      <c r="E98" t="s">
        <v>84</v>
      </c>
      <c r="G98" t="s">
        <v>84</v>
      </c>
    </row>
    <row r="99" spans="5:7" x14ac:dyDescent="0.3">
      <c r="E99" t="s">
        <v>120</v>
      </c>
      <c r="G99" t="s">
        <v>120</v>
      </c>
    </row>
    <row r="100" spans="5:7" x14ac:dyDescent="0.3">
      <c r="E100" t="s">
        <v>171</v>
      </c>
      <c r="G100" t="s">
        <v>85</v>
      </c>
    </row>
    <row r="101" spans="5:7" x14ac:dyDescent="0.3">
      <c r="E101" t="s">
        <v>85</v>
      </c>
      <c r="G101" t="s">
        <v>86</v>
      </c>
    </row>
    <row r="102" spans="5:7" x14ac:dyDescent="0.3">
      <c r="E102" t="s">
        <v>86</v>
      </c>
    </row>
    <row r="103" spans="5:7" x14ac:dyDescent="0.3">
      <c r="E103" t="s">
        <v>121</v>
      </c>
    </row>
  </sheetData>
  <sortState ref="B5:B90">
    <sortCondition ref="B5:B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cp="http://schemas.openxmlformats.org/package/2006/metadata/core-properties"/>
</file>